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kalb.sharepoint.com/sites/VoterRegistrationElections/Shared Documents/ELECTIONS/2024/12-03 General Election Runoff/Audit/30-Day Report/"/>
    </mc:Choice>
  </mc:AlternateContent>
  <xr:revisionPtr revIDLastSave="1430" documentId="8_{83F277BA-1424-49DA-BA5C-FA06289F4985}" xr6:coauthVersionLast="47" xr6:coauthVersionMax="47" xr10:uidLastSave="{A4901617-0D5D-4727-B107-7BD3CCC210D3}"/>
  <bookViews>
    <workbookView xWindow="-120" yWindow="-120" windowWidth="29040" windowHeight="15720" xr2:uid="{0FE8DD21-2048-4C21-84E8-22F72B91B64F}"/>
  </bookViews>
  <sheets>
    <sheet name="TOTAL" sheetId="17" r:id="rId1"/>
    <sheet name="ABM" sheetId="8" r:id="rId2"/>
    <sheet name="UOCAVA" sheetId="19" r:id="rId3"/>
    <sheet name="AIP" sheetId="10" r:id="rId4"/>
    <sheet name="ED" sheetId="12" r:id="rId5"/>
    <sheet name="PROV" sheetId="14" r:id="rId6"/>
  </sheets>
  <definedNames>
    <definedName name="_xlnm._FilterDatabase" localSheetId="3" hidden="1">AIP!$A$6:$F$138</definedName>
    <definedName name="_xlnm._FilterDatabase" localSheetId="4" hidden="1">ED!$A$6:$F$138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8" l="1"/>
  <c r="C137" i="8"/>
  <c r="C33" i="17" l="1"/>
  <c r="C47" i="17"/>
  <c r="C61" i="17"/>
  <c r="C62" i="17"/>
  <c r="C89" i="17"/>
  <c r="C90" i="17"/>
  <c r="C103" i="17"/>
  <c r="C104" i="17"/>
  <c r="C105" i="17"/>
  <c r="C113" i="17"/>
  <c r="C114" i="17"/>
  <c r="C117" i="17"/>
  <c r="C118" i="17"/>
  <c r="C119" i="17"/>
  <c r="C124" i="17"/>
  <c r="C125" i="17"/>
  <c r="C126" i="17"/>
  <c r="C127" i="17"/>
  <c r="C128" i="17"/>
  <c r="C130" i="17"/>
  <c r="C131" i="17"/>
  <c r="C132" i="17"/>
  <c r="C133" i="17"/>
  <c r="C134" i="17"/>
  <c r="C135" i="17"/>
  <c r="C7" i="17"/>
  <c r="D43" i="17"/>
  <c r="D48" i="17"/>
  <c r="D57" i="17"/>
  <c r="D71" i="17"/>
  <c r="D76" i="17"/>
  <c r="D85" i="17"/>
  <c r="D99" i="17"/>
  <c r="D104" i="17"/>
  <c r="D105" i="17"/>
  <c r="D108" i="17"/>
  <c r="D113" i="17"/>
  <c r="D119" i="17"/>
  <c r="D120" i="17"/>
  <c r="D121" i="17"/>
  <c r="D124" i="17"/>
  <c r="D125" i="17"/>
  <c r="D126" i="17"/>
  <c r="D127" i="17"/>
  <c r="D131" i="17"/>
  <c r="D132" i="17"/>
  <c r="D133" i="17"/>
  <c r="D134" i="17"/>
  <c r="D135" i="17"/>
  <c r="D136" i="17"/>
  <c r="D7" i="17"/>
  <c r="C137" i="10"/>
  <c r="D12" i="17"/>
  <c r="D20" i="17"/>
  <c r="D21" i="17"/>
  <c r="D22" i="17"/>
  <c r="D23" i="17"/>
  <c r="D24" i="17"/>
  <c r="D27" i="17"/>
  <c r="D32" i="17"/>
  <c r="D34" i="17"/>
  <c r="D35" i="17"/>
  <c r="D40" i="17"/>
  <c r="D53" i="17"/>
  <c r="D54" i="17"/>
  <c r="D55" i="17"/>
  <c r="D63" i="17"/>
  <c r="D68" i="17"/>
  <c r="D75" i="17"/>
  <c r="D77" i="17"/>
  <c r="D82" i="17"/>
  <c r="D90" i="17"/>
  <c r="D91" i="17"/>
  <c r="D93" i="17"/>
  <c r="D94" i="17"/>
  <c r="D96" i="17"/>
  <c r="D97" i="17"/>
  <c r="D98" i="17"/>
  <c r="D103" i="17"/>
  <c r="D110" i="17"/>
  <c r="D118" i="17"/>
  <c r="D122" i="17"/>
  <c r="D130" i="17"/>
  <c r="C12" i="17"/>
  <c r="C19" i="17"/>
  <c r="C20" i="17"/>
  <c r="C21" i="17"/>
  <c r="C22" i="17"/>
  <c r="C26" i="17"/>
  <c r="C28" i="17"/>
  <c r="C32" i="17"/>
  <c r="C34" i="17"/>
  <c r="C36" i="17"/>
  <c r="C37" i="17"/>
  <c r="C38" i="17"/>
  <c r="C39" i="17"/>
  <c r="C40" i="17"/>
  <c r="C51" i="17"/>
  <c r="C52" i="17"/>
  <c r="C53" i="17"/>
  <c r="C54" i="17"/>
  <c r="C55" i="17"/>
  <c r="C65" i="17"/>
  <c r="C66" i="17"/>
  <c r="C67" i="17"/>
  <c r="C68" i="17"/>
  <c r="C69" i="17"/>
  <c r="C81" i="17"/>
  <c r="C82" i="17"/>
  <c r="C83" i="17"/>
  <c r="C85" i="17"/>
  <c r="C96" i="17"/>
  <c r="C98" i="17"/>
  <c r="C99" i="17"/>
  <c r="C108" i="17"/>
  <c r="C110" i="17"/>
  <c r="C122" i="17"/>
  <c r="C136" i="17"/>
  <c r="C8" i="17"/>
  <c r="C9" i="17"/>
  <c r="C10" i="17"/>
  <c r="C11" i="17"/>
  <c r="C13" i="17"/>
  <c r="C14" i="17"/>
  <c r="C15" i="17"/>
  <c r="C16" i="17"/>
  <c r="C17" i="17"/>
  <c r="C18" i="17"/>
  <c r="C23" i="17"/>
  <c r="C24" i="17"/>
  <c r="C25" i="17"/>
  <c r="C27" i="17"/>
  <c r="C29" i="17"/>
  <c r="C30" i="17"/>
  <c r="C31" i="17"/>
  <c r="C41" i="17"/>
  <c r="C43" i="17"/>
  <c r="C44" i="17"/>
  <c r="C45" i="17"/>
  <c r="C46" i="17"/>
  <c r="C48" i="17"/>
  <c r="C49" i="17"/>
  <c r="C50" i="17"/>
  <c r="C56" i="17"/>
  <c r="C57" i="17"/>
  <c r="C58" i="17"/>
  <c r="C59" i="17"/>
  <c r="C60" i="17"/>
  <c r="C63" i="17"/>
  <c r="C64" i="17"/>
  <c r="C70" i="17"/>
  <c r="C71" i="17"/>
  <c r="C72" i="17"/>
  <c r="C73" i="17"/>
  <c r="C74" i="17"/>
  <c r="C75" i="17"/>
  <c r="C78" i="17"/>
  <c r="C79" i="17"/>
  <c r="C80" i="17"/>
  <c r="C86" i="17"/>
  <c r="C87" i="17"/>
  <c r="C88" i="17"/>
  <c r="C92" i="17"/>
  <c r="C93" i="17"/>
  <c r="C94" i="17"/>
  <c r="C95" i="17"/>
  <c r="C97" i="17"/>
  <c r="C100" i="17"/>
  <c r="C101" i="17"/>
  <c r="C102" i="17"/>
  <c r="C106" i="17"/>
  <c r="C107" i="17"/>
  <c r="C109" i="17"/>
  <c r="C111" i="17"/>
  <c r="C112" i="17"/>
  <c r="C115" i="17"/>
  <c r="C116" i="17"/>
  <c r="C120" i="17"/>
  <c r="C121" i="17"/>
  <c r="C123" i="17"/>
  <c r="C129" i="17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D129" i="17"/>
  <c r="D128" i="17"/>
  <c r="D117" i="17"/>
  <c r="D116" i="17"/>
  <c r="D115" i="17"/>
  <c r="D114" i="17"/>
  <c r="D106" i="17"/>
  <c r="D102" i="17"/>
  <c r="D101" i="17"/>
  <c r="D100" i="17"/>
  <c r="D92" i="17"/>
  <c r="D89" i="17"/>
  <c r="D88" i="17"/>
  <c r="D87" i="17"/>
  <c r="D86" i="17"/>
  <c r="D78" i="17"/>
  <c r="D74" i="17"/>
  <c r="D73" i="17"/>
  <c r="D72" i="17"/>
  <c r="D69" i="17"/>
  <c r="D67" i="17"/>
  <c r="D65" i="17"/>
  <c r="D64" i="17"/>
  <c r="D62" i="17"/>
  <c r="D61" i="17"/>
  <c r="D60" i="17"/>
  <c r="D59" i="17"/>
  <c r="D58" i="17"/>
  <c r="D47" i="17"/>
  <c r="D46" i="17"/>
  <c r="D45" i="17"/>
  <c r="D44" i="17"/>
  <c r="D38" i="17"/>
  <c r="D33" i="17"/>
  <c r="D31" i="17"/>
  <c r="D30" i="17"/>
  <c r="D19" i="17"/>
  <c r="D18" i="17"/>
  <c r="D17" i="17"/>
  <c r="D16" i="17"/>
  <c r="D15" i="17"/>
  <c r="D8" i="17"/>
  <c r="D107" i="17"/>
  <c r="D80" i="17"/>
  <c r="D79" i="17"/>
  <c r="D66" i="17"/>
  <c r="D52" i="17"/>
  <c r="D51" i="17"/>
  <c r="D50" i="17"/>
  <c r="D49" i="17"/>
  <c r="D37" i="17"/>
  <c r="D36" i="17"/>
  <c r="D10" i="17"/>
  <c r="D9" i="17"/>
  <c r="D123" i="17"/>
  <c r="D112" i="17"/>
  <c r="D111" i="17"/>
  <c r="D109" i="17"/>
  <c r="D95" i="17"/>
  <c r="D84" i="17"/>
  <c r="D83" i="17"/>
  <c r="D81" i="17"/>
  <c r="D70" i="17"/>
  <c r="D56" i="17"/>
  <c r="D42" i="17"/>
  <c r="D41" i="17"/>
  <c r="D39" i="17"/>
  <c r="D29" i="17"/>
  <c r="D28" i="17"/>
  <c r="D26" i="17"/>
  <c r="D25" i="17"/>
  <c r="D14" i="17"/>
  <c r="D13" i="17"/>
  <c r="D11" i="17"/>
  <c r="C91" i="17"/>
  <c r="C84" i="17"/>
  <c r="C77" i="17"/>
  <c r="C76" i="17"/>
  <c r="C42" i="17"/>
  <c r="C35" i="17"/>
  <c r="E131" i="19"/>
  <c r="E120" i="19"/>
  <c r="E106" i="19"/>
  <c r="E102" i="19"/>
  <c r="E92" i="19"/>
  <c r="E87" i="19"/>
  <c r="E86" i="19"/>
  <c r="E78" i="19"/>
  <c r="E75" i="19"/>
  <c r="E73" i="19"/>
  <c r="E55" i="19"/>
  <c r="E54" i="19"/>
  <c r="E50" i="19"/>
  <c r="E32" i="19"/>
  <c r="E14" i="19"/>
  <c r="D137" i="19"/>
  <c r="E136" i="19"/>
  <c r="E129" i="19"/>
  <c r="E124" i="19"/>
  <c r="E104" i="19"/>
  <c r="E91" i="19"/>
  <c r="E68" i="19"/>
  <c r="E66" i="19"/>
  <c r="E52" i="19"/>
  <c r="E44" i="19"/>
  <c r="E38" i="19"/>
  <c r="E28" i="19"/>
  <c r="E26" i="19"/>
  <c r="E24" i="19"/>
  <c r="E12" i="19"/>
  <c r="E133" i="19"/>
  <c r="E119" i="19"/>
  <c r="E105" i="19"/>
  <c r="E90" i="19"/>
  <c r="E63" i="19"/>
  <c r="E49" i="19"/>
  <c r="E135" i="19"/>
  <c r="E134" i="19"/>
  <c r="E132" i="19"/>
  <c r="E127" i="19"/>
  <c r="E126" i="19"/>
  <c r="E122" i="19"/>
  <c r="E121" i="19"/>
  <c r="E118" i="19"/>
  <c r="E113" i="19"/>
  <c r="E112" i="19"/>
  <c r="E111" i="19"/>
  <c r="E110" i="19"/>
  <c r="E108" i="19"/>
  <c r="E107" i="19"/>
  <c r="E99" i="19"/>
  <c r="E98" i="19"/>
  <c r="E96" i="19"/>
  <c r="E94" i="19"/>
  <c r="E93" i="19"/>
  <c r="E85" i="19"/>
  <c r="E84" i="19"/>
  <c r="E82" i="19"/>
  <c r="E80" i="19"/>
  <c r="E79" i="19"/>
  <c r="E77" i="19"/>
  <c r="E76" i="19"/>
  <c r="E71" i="19"/>
  <c r="E70" i="19"/>
  <c r="E65" i="19"/>
  <c r="E62" i="19"/>
  <c r="E57" i="19"/>
  <c r="E56" i="19"/>
  <c r="E51" i="19"/>
  <c r="E48" i="19"/>
  <c r="E43" i="19"/>
  <c r="E40" i="19"/>
  <c r="E37" i="19"/>
  <c r="E36" i="19"/>
  <c r="E35" i="19"/>
  <c r="E34" i="19"/>
  <c r="E29" i="19"/>
  <c r="E23" i="19"/>
  <c r="E22" i="19"/>
  <c r="E21" i="19"/>
  <c r="E20" i="19"/>
  <c r="E15" i="19"/>
  <c r="E10" i="19"/>
  <c r="E9" i="19"/>
  <c r="E7" i="19"/>
  <c r="E61" i="19" l="1"/>
  <c r="E89" i="19"/>
  <c r="E103" i="19"/>
  <c r="E117" i="19"/>
  <c r="E8" i="19"/>
  <c r="E64" i="19"/>
  <c r="E41" i="19"/>
  <c r="E83" i="19"/>
  <c r="E97" i="19"/>
  <c r="E125" i="19"/>
  <c r="E42" i="19"/>
  <c r="E11" i="19"/>
  <c r="E25" i="19"/>
  <c r="E39" i="19"/>
  <c r="E53" i="19"/>
  <c r="E67" i="19"/>
  <c r="E81" i="19"/>
  <c r="E95" i="19"/>
  <c r="E109" i="19"/>
  <c r="E123" i="19"/>
  <c r="E16" i="19"/>
  <c r="E30" i="19"/>
  <c r="E58" i="19"/>
  <c r="E72" i="19"/>
  <c r="E100" i="19"/>
  <c r="E114" i="19"/>
  <c r="E128" i="19"/>
  <c r="E17" i="19"/>
  <c r="E31" i="19"/>
  <c r="E45" i="19"/>
  <c r="E59" i="19"/>
  <c r="E101" i="19"/>
  <c r="E115" i="19"/>
  <c r="E18" i="19"/>
  <c r="E46" i="19"/>
  <c r="E60" i="19"/>
  <c r="E74" i="19"/>
  <c r="E88" i="19"/>
  <c r="E116" i="19"/>
  <c r="E130" i="19"/>
  <c r="E13" i="19"/>
  <c r="E27" i="19"/>
  <c r="E69" i="19"/>
  <c r="E19" i="19"/>
  <c r="E33" i="19"/>
  <c r="E47" i="19"/>
  <c r="C137" i="19"/>
  <c r="E137" i="19" l="1"/>
  <c r="E138" i="19" a="1"/>
  <c r="E138" i="19" s="1"/>
  <c r="E24" i="10" l="1"/>
  <c r="E25" i="10"/>
  <c r="E27" i="10"/>
  <c r="E28" i="10"/>
  <c r="E40" i="10"/>
  <c r="E49" i="10"/>
  <c r="E51" i="10"/>
  <c r="E52" i="10"/>
  <c r="E56" i="10"/>
  <c r="E63" i="10"/>
  <c r="E64" i="10"/>
  <c r="E68" i="10"/>
  <c r="E70" i="10"/>
  <c r="E80" i="10"/>
  <c r="E82" i="10"/>
  <c r="E84" i="10"/>
  <c r="E92" i="10"/>
  <c r="E94" i="10"/>
  <c r="E96" i="10"/>
  <c r="E106" i="10"/>
  <c r="E108" i="10"/>
  <c r="E109" i="10"/>
  <c r="E112" i="10"/>
  <c r="E123" i="10"/>
  <c r="E124" i="10"/>
  <c r="E135" i="10"/>
  <c r="E136" i="10"/>
  <c r="E39" i="10"/>
  <c r="E44" i="10" l="1"/>
  <c r="E58" i="10"/>
  <c r="E72" i="10"/>
  <c r="E100" i="10"/>
  <c r="E128" i="10"/>
  <c r="E37" i="10"/>
  <c r="E132" i="10"/>
  <c r="E99" i="10"/>
  <c r="E85" i="10"/>
  <c r="E111" i="10"/>
  <c r="E61" i="10"/>
  <c r="E130" i="10"/>
  <c r="E60" i="10"/>
  <c r="E34" i="10"/>
  <c r="E118" i="10"/>
  <c r="E32" i="10"/>
  <c r="E59" i="10"/>
  <c r="E22" i="10"/>
  <c r="E36" i="10"/>
  <c r="E120" i="10"/>
  <c r="E73" i="10"/>
  <c r="E97" i="10"/>
  <c r="E116" i="10"/>
  <c r="E87" i="10"/>
  <c r="E88" i="10"/>
  <c r="E104" i="10"/>
  <c r="E76" i="10"/>
  <c r="E48" i="10"/>
  <c r="E20" i="10"/>
  <c r="E75" i="10"/>
  <c r="E46" i="10"/>
  <c r="E16" i="10"/>
  <c r="E15" i="10"/>
  <c r="E38" i="10"/>
  <c r="E26" i="10"/>
  <c r="E14" i="10"/>
  <c r="E13" i="10"/>
  <c r="E12" i="10"/>
  <c r="E131" i="10"/>
  <c r="E119" i="10"/>
  <c r="E107" i="10"/>
  <c r="E95" i="10"/>
  <c r="E83" i="10"/>
  <c r="E71" i="10"/>
  <c r="E47" i="10"/>
  <c r="E35" i="10"/>
  <c r="E23" i="10"/>
  <c r="E11" i="10"/>
  <c r="E10" i="10"/>
  <c r="E33" i="10"/>
  <c r="E8" i="10"/>
  <c r="E129" i="10"/>
  <c r="E117" i="10"/>
  <c r="E105" i="10"/>
  <c r="E93" i="10"/>
  <c r="E81" i="10"/>
  <c r="E69" i="10"/>
  <c r="E57" i="10"/>
  <c r="E45" i="10"/>
  <c r="E21" i="10"/>
  <c r="E9" i="10"/>
  <c r="E134" i="10"/>
  <c r="E122" i="10"/>
  <c r="E110" i="10"/>
  <c r="E98" i="10"/>
  <c r="E86" i="10"/>
  <c r="E74" i="10"/>
  <c r="E62" i="10"/>
  <c r="E50" i="10"/>
  <c r="E133" i="10"/>
  <c r="E121" i="10"/>
  <c r="E125" i="10"/>
  <c r="E113" i="10"/>
  <c r="E101" i="10"/>
  <c r="E89" i="10"/>
  <c r="E77" i="10"/>
  <c r="E65" i="10"/>
  <c r="E53" i="10"/>
  <c r="E41" i="10"/>
  <c r="E29" i="10"/>
  <c r="E17" i="10"/>
  <c r="E102" i="10"/>
  <c r="E30" i="10"/>
  <c r="E127" i="10"/>
  <c r="E91" i="10"/>
  <c r="E67" i="10"/>
  <c r="E43" i="10"/>
  <c r="E19" i="10"/>
  <c r="E103" i="10"/>
  <c r="E79" i="10"/>
  <c r="E55" i="10"/>
  <c r="E31" i="10"/>
  <c r="E78" i="10"/>
  <c r="E126" i="10"/>
  <c r="E90" i="10"/>
  <c r="E42" i="10"/>
  <c r="E54" i="10"/>
  <c r="E115" i="10"/>
  <c r="E114" i="10"/>
  <c r="E66" i="10"/>
  <c r="E18" i="10"/>
  <c r="E7" i="10"/>
  <c r="E137" i="10" l="1"/>
  <c r="E138" i="10" a="1"/>
  <c r="E138" i="10" s="1"/>
  <c r="E59" i="17" l="1"/>
  <c r="E95" i="17"/>
  <c r="E54" i="17"/>
  <c r="E56" i="17"/>
  <c r="E80" i="17"/>
  <c r="E30" i="17"/>
  <c r="E128" i="17"/>
  <c r="E66" i="17"/>
  <c r="E64" i="17"/>
  <c r="E135" i="17"/>
  <c r="E49" i="17"/>
  <c r="E37" i="17"/>
  <c r="E27" i="17"/>
  <c r="E85" i="17"/>
  <c r="E14" i="17"/>
  <c r="E26" i="17"/>
  <c r="E100" i="17"/>
  <c r="E13" i="17"/>
  <c r="E116" i="17"/>
  <c r="E28" i="17"/>
  <c r="E126" i="17"/>
  <c r="E97" i="17"/>
  <c r="E107" i="17"/>
  <c r="E34" i="17"/>
  <c r="E8" i="17"/>
  <c r="E81" i="17"/>
  <c r="E106" i="17"/>
  <c r="E10" i="17"/>
  <c r="E136" i="17"/>
  <c r="E18" i="17"/>
  <c r="E131" i="17"/>
  <c r="E44" i="17"/>
  <c r="E117" i="17"/>
  <c r="E102" i="17"/>
  <c r="E90" i="17"/>
  <c r="E70" i="17"/>
  <c r="E119" i="17"/>
  <c r="E92" i="17"/>
  <c r="E63" i="17"/>
  <c r="E52" i="17"/>
  <c r="E61" i="17"/>
  <c r="E88" i="17"/>
  <c r="E129" i="17"/>
  <c r="E58" i="17"/>
  <c r="E83" i="17"/>
  <c r="E71" i="17"/>
  <c r="E124" i="17"/>
  <c r="E94" i="17"/>
  <c r="E35" i="17"/>
  <c r="E47" i="17"/>
  <c r="E93" i="17"/>
  <c r="E21" i="17"/>
  <c r="E45" i="17"/>
  <c r="E32" i="17"/>
  <c r="E23" i="17"/>
  <c r="E42" i="17"/>
  <c r="E33" i="17"/>
  <c r="E109" i="17"/>
  <c r="E104" i="17"/>
  <c r="E68" i="17"/>
  <c r="E16" i="17"/>
  <c r="E73" i="17"/>
  <c r="E99" i="17"/>
  <c r="E78" i="17"/>
  <c r="E57" i="17"/>
  <c r="E11" i="17"/>
  <c r="E22" i="17"/>
  <c r="E9" i="17"/>
  <c r="E25" i="17"/>
  <c r="E105" i="17"/>
  <c r="E118" i="17"/>
  <c r="E89" i="17"/>
  <c r="E46" i="17"/>
  <c r="E114" i="17"/>
  <c r="E69" i="17"/>
  <c r="E38" i="17"/>
  <c r="E82" i="17"/>
  <c r="E84" i="17"/>
  <c r="E113" i="17"/>
  <c r="E77" i="17"/>
  <c r="E41" i="17"/>
  <c r="E111" i="17"/>
  <c r="E75" i="17"/>
  <c r="E39" i="17"/>
  <c r="E112" i="17"/>
  <c r="E76" i="17"/>
  <c r="E40" i="17"/>
  <c r="E20" i="17"/>
  <c r="E48" i="17"/>
  <c r="E110" i="17"/>
  <c r="E86" i="17"/>
  <c r="E120" i="17"/>
  <c r="E74" i="17"/>
  <c r="E122" i="17"/>
  <c r="E108" i="17"/>
  <c r="E134" i="17"/>
  <c r="E98" i="17"/>
  <c r="E62" i="17"/>
  <c r="E121" i="17"/>
  <c r="E36" i="17"/>
  <c r="E132" i="17"/>
  <c r="E96" i="17"/>
  <c r="E60" i="17"/>
  <c r="E24" i="17"/>
  <c r="E50" i="17"/>
  <c r="E72" i="17"/>
  <c r="E133" i="17"/>
  <c r="E123" i="17"/>
  <c r="E87" i="17"/>
  <c r="E51" i="17"/>
  <c r="E15" i="17"/>
  <c r="C137" i="17"/>
  <c r="E125" i="17"/>
  <c r="E53" i="17"/>
  <c r="E17" i="17"/>
  <c r="E103" i="17"/>
  <c r="E12" i="17"/>
  <c r="E101" i="17"/>
  <c r="E65" i="17"/>
  <c r="E29" i="17"/>
  <c r="E130" i="17"/>
  <c r="E127" i="17"/>
  <c r="E115" i="17"/>
  <c r="E91" i="17"/>
  <c r="E79" i="17"/>
  <c r="E67" i="17"/>
  <c r="E55" i="17"/>
  <c r="E43" i="17"/>
  <c r="E31" i="17"/>
  <c r="E7" i="17"/>
  <c r="E19" i="17"/>
  <c r="D137" i="17" l="1"/>
  <c r="E137" i="17"/>
  <c r="E133" i="14"/>
  <c r="E117" i="14"/>
  <c r="E129" i="14"/>
  <c r="E130" i="14"/>
  <c r="E136" i="14"/>
  <c r="E135" i="14"/>
  <c r="E134" i="14"/>
  <c r="E132" i="14"/>
  <c r="E131" i="14"/>
  <c r="E128" i="14"/>
  <c r="E127" i="14"/>
  <c r="E126" i="14"/>
  <c r="E125" i="14"/>
  <c r="E124" i="14"/>
  <c r="E123" i="14"/>
  <c r="E122" i="14"/>
  <c r="E121" i="14"/>
  <c r="E120" i="14"/>
  <c r="E119" i="14"/>
  <c r="E118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C137" i="12"/>
  <c r="E136" i="12"/>
  <c r="F136" i="17" s="1"/>
  <c r="E135" i="12"/>
  <c r="F135" i="17" s="1"/>
  <c r="E134" i="12"/>
  <c r="F134" i="17" s="1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F120" i="17" s="1"/>
  <c r="E119" i="12"/>
  <c r="E118" i="12"/>
  <c r="F118" i="17" s="1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F104" i="17" s="1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F90" i="17" s="1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F77" i="17" s="1"/>
  <c r="E76" i="12"/>
  <c r="F76" i="17" s="1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F63" i="17" s="1"/>
  <c r="E62" i="12"/>
  <c r="F62" i="17" s="1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F49" i="17" s="1"/>
  <c r="E48" i="12"/>
  <c r="F48" i="17" s="1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F35" i="17" s="1"/>
  <c r="E34" i="12"/>
  <c r="F34" i="17" s="1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F21" i="17" s="1"/>
  <c r="E20" i="12"/>
  <c r="F20" i="17" s="1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F132" i="17" l="1"/>
  <c r="F8" i="17"/>
  <c r="F36" i="17"/>
  <c r="F50" i="17"/>
  <c r="F64" i="17"/>
  <c r="F78" i="17"/>
  <c r="F92" i="17"/>
  <c r="F106" i="17"/>
  <c r="F22" i="17"/>
  <c r="F23" i="17"/>
  <c r="F51" i="17"/>
  <c r="F79" i="17"/>
  <c r="F107" i="17"/>
  <c r="F121" i="17"/>
  <c r="F9" i="17"/>
  <c r="F37" i="17"/>
  <c r="F65" i="17"/>
  <c r="F93" i="17"/>
  <c r="F122" i="17"/>
  <c r="F91" i="17"/>
  <c r="F105" i="17"/>
  <c r="F119" i="17"/>
  <c r="F133" i="17"/>
  <c r="F10" i="17"/>
  <c r="F24" i="17"/>
  <c r="F38" i="17"/>
  <c r="F52" i="17"/>
  <c r="F66" i="17"/>
  <c r="F80" i="17"/>
  <c r="F94" i="17"/>
  <c r="F108" i="17"/>
  <c r="F123" i="17"/>
  <c r="F39" i="17"/>
  <c r="F67" i="17"/>
  <c r="F95" i="17"/>
  <c r="F12" i="17"/>
  <c r="F54" i="17"/>
  <c r="F13" i="17"/>
  <c r="F41" i="17"/>
  <c r="F97" i="17"/>
  <c r="F14" i="17"/>
  <c r="F42" i="17"/>
  <c r="F70" i="17"/>
  <c r="F15" i="17"/>
  <c r="F29" i="17"/>
  <c r="F43" i="17"/>
  <c r="F57" i="17"/>
  <c r="F71" i="17"/>
  <c r="F85" i="17"/>
  <c r="F99" i="17"/>
  <c r="F113" i="17"/>
  <c r="F127" i="17"/>
  <c r="F16" i="17"/>
  <c r="F30" i="17"/>
  <c r="F44" i="17"/>
  <c r="F58" i="17"/>
  <c r="F72" i="17"/>
  <c r="F86" i="17"/>
  <c r="F100" i="17"/>
  <c r="F114" i="17"/>
  <c r="F128" i="17"/>
  <c r="F25" i="17"/>
  <c r="F40" i="17"/>
  <c r="F82" i="17"/>
  <c r="F110" i="17"/>
  <c r="F83" i="17"/>
  <c r="F112" i="17"/>
  <c r="F11" i="17"/>
  <c r="F53" i="17"/>
  <c r="F81" i="17"/>
  <c r="F109" i="17"/>
  <c r="F26" i="17"/>
  <c r="F68" i="17"/>
  <c r="F96" i="17"/>
  <c r="F124" i="17"/>
  <c r="F27" i="17"/>
  <c r="F55" i="17"/>
  <c r="F69" i="17"/>
  <c r="F111" i="17"/>
  <c r="F125" i="17"/>
  <c r="F28" i="17"/>
  <c r="F56" i="17"/>
  <c r="F84" i="17"/>
  <c r="F98" i="17"/>
  <c r="F126" i="17"/>
  <c r="F17" i="17"/>
  <c r="F31" i="17"/>
  <c r="F45" i="17"/>
  <c r="F59" i="17"/>
  <c r="F73" i="17"/>
  <c r="F87" i="17"/>
  <c r="F101" i="17"/>
  <c r="F115" i="17"/>
  <c r="F129" i="17"/>
  <c r="F18" i="17"/>
  <c r="F32" i="17"/>
  <c r="F46" i="17"/>
  <c r="F60" i="17"/>
  <c r="F74" i="17"/>
  <c r="F88" i="17"/>
  <c r="F102" i="17"/>
  <c r="F116" i="17"/>
  <c r="F130" i="17"/>
  <c r="F19" i="17"/>
  <c r="F33" i="17"/>
  <c r="F47" i="17"/>
  <c r="F61" i="17"/>
  <c r="F75" i="17"/>
  <c r="F89" i="17"/>
  <c r="F103" i="17"/>
  <c r="F117" i="17"/>
  <c r="F131" i="17"/>
  <c r="D137" i="14"/>
  <c r="C137" i="14"/>
  <c r="E7" i="14"/>
  <c r="E137" i="14" s="1"/>
  <c r="E138" i="12" a="1"/>
  <c r="E138" i="12" s="1"/>
  <c r="E137" i="12"/>
  <c r="D137" i="12"/>
  <c r="F7" i="17" l="1"/>
  <c r="E138" i="14" a="1"/>
  <c r="E138" i="14" s="1"/>
  <c r="D137" i="10"/>
  <c r="E138" i="8" a="1"/>
  <c r="E138" i="8" s="1"/>
  <c r="E137" i="8"/>
  <c r="E138" i="17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<sst xmlns="http://schemas.openxmlformats.org/spreadsheetml/2006/main" count="1627" uniqueCount="277">
  <si>
    <t>DeKalb County Reconciliation Report</t>
  </si>
  <si>
    <t>Ballots Cast and Voter Credit
Report is due no later than 30 days after county certification.
(Note: This report is required even when no discrepancies exist.)</t>
  </si>
  <si>
    <t>Comments:</t>
  </si>
  <si>
    <t>Totals are listed on this sheet. Separate breakdowns for each counting group are given in worksheet tabs at the bottom of the sheet.</t>
  </si>
  <si>
    <t>Precinct</t>
  </si>
  <si>
    <t>PID</t>
  </si>
  <si>
    <t>Ballots
Cast</t>
  </si>
  <si>
    <t>ALLGOOD ELEM</t>
  </si>
  <si>
    <t>AA</t>
  </si>
  <si>
    <t>AUSTIN DRIVE</t>
  </si>
  <si>
    <t>AF</t>
  </si>
  <si>
    <t>BETHUNE MIDDLE</t>
  </si>
  <si>
    <t>BM</t>
  </si>
  <si>
    <t>BOULDERCREST ROAD</t>
  </si>
  <si>
    <t>BL</t>
  </si>
  <si>
    <t>BOULEVARD</t>
  </si>
  <si>
    <t>BB</t>
  </si>
  <si>
    <t>BRIAR VISTA ELEM</t>
  </si>
  <si>
    <t>BC</t>
  </si>
  <si>
    <t>BRIARLAKE ELEM</t>
  </si>
  <si>
    <t>BD</t>
  </si>
  <si>
    <t>BROCKETT</t>
  </si>
  <si>
    <t>BH</t>
  </si>
  <si>
    <t>BROCKETT ELEM</t>
  </si>
  <si>
    <t>BF</t>
  </si>
  <si>
    <t>BROWNS MILL ELEM</t>
  </si>
  <si>
    <t>BJ</t>
  </si>
  <si>
    <t>BURGESS ELEM</t>
  </si>
  <si>
    <t>BR</t>
  </si>
  <si>
    <t>CANBY LANE ELEM</t>
  </si>
  <si>
    <t>CB</t>
  </si>
  <si>
    <t>CANDLER</t>
  </si>
  <si>
    <t>CQ</t>
  </si>
  <si>
    <t>CANDLER PARK</t>
  </si>
  <si>
    <t>CX</t>
  </si>
  <si>
    <t>CANDLER-MURPHEY CANDLER ELEM</t>
  </si>
  <si>
    <t>CF</t>
  </si>
  <si>
    <t>CEDAR GROVE ELEM</t>
  </si>
  <si>
    <t>CD</t>
  </si>
  <si>
    <t>CEDAR GROVE MIDDLE</t>
  </si>
  <si>
    <t>CR</t>
  </si>
  <si>
    <t>CEDAR GROVE SOUTH</t>
  </si>
  <si>
    <t>CS</t>
  </si>
  <si>
    <t>CHAPEL HILL ELEM</t>
  </si>
  <si>
    <t>CG</t>
  </si>
  <si>
    <t>CLIFTON</t>
  </si>
  <si>
    <t>CL</t>
  </si>
  <si>
    <t>COAN RECREATION CENTER</t>
  </si>
  <si>
    <t>CN</t>
  </si>
  <si>
    <t>COLUMBIA DRIVE</t>
  </si>
  <si>
    <t>CA</t>
  </si>
  <si>
    <t>COLUMBIA ELEM</t>
  </si>
  <si>
    <t>CC</t>
  </si>
  <si>
    <t>COLUMBIA MIDDLE</t>
  </si>
  <si>
    <t>CM</t>
  </si>
  <si>
    <t>COVINGTON HWY</t>
  </si>
  <si>
    <t>CT</t>
  </si>
  <si>
    <t>CROSS KEYS HIGH</t>
  </si>
  <si>
    <t>CO</t>
  </si>
  <si>
    <t>CROSSROADS</t>
  </si>
  <si>
    <t>CP</t>
  </si>
  <si>
    <t>DORAVILLE NORTH</t>
  </si>
  <si>
    <t>DA</t>
  </si>
  <si>
    <t>DORAVILLE SOUTH</t>
  </si>
  <si>
    <t>DB</t>
  </si>
  <si>
    <t>DRUID HILLS HIGH</t>
  </si>
  <si>
    <t>DH</t>
  </si>
  <si>
    <t>EAST LAKE</t>
  </si>
  <si>
    <t>EA</t>
  </si>
  <si>
    <t>EMBRY HILLS</t>
  </si>
  <si>
    <t>EC</t>
  </si>
  <si>
    <t>EMORY ROAD</t>
  </si>
  <si>
    <t>ER</t>
  </si>
  <si>
    <t>EMORY SOUTH</t>
  </si>
  <si>
    <t>EG</t>
  </si>
  <si>
    <t>EVANSDALE ELEM</t>
  </si>
  <si>
    <t>EF</t>
  </si>
  <si>
    <t>FAIRINGTON ELEM</t>
  </si>
  <si>
    <t>FA</t>
  </si>
  <si>
    <t>FLAKES MILL</t>
  </si>
  <si>
    <t>FK</t>
  </si>
  <si>
    <t>FLAT ROCK ELEM</t>
  </si>
  <si>
    <t>FG</t>
  </si>
  <si>
    <t>FLAT SHOALS</t>
  </si>
  <si>
    <t>FJ</t>
  </si>
  <si>
    <t>FLAT SHOALS ELEM</t>
  </si>
  <si>
    <t>FC</t>
  </si>
  <si>
    <t>FLAT SHOALS LIBRARY</t>
  </si>
  <si>
    <t>FL</t>
  </si>
  <si>
    <t>FLAT SHOALS PARKWAY</t>
  </si>
  <si>
    <t>FE</t>
  </si>
  <si>
    <t>FREEDOM MIDDLE</t>
  </si>
  <si>
    <t>FM</t>
  </si>
  <si>
    <t>GLENHAVEN</t>
  </si>
  <si>
    <t>GB</t>
  </si>
  <si>
    <t>GLENWOOD ROAD</t>
  </si>
  <si>
    <t>GF</t>
  </si>
  <si>
    <t>GRESHAM ROAD</t>
  </si>
  <si>
    <t>GC</t>
  </si>
  <si>
    <t>HAWTHORNE ELEM</t>
  </si>
  <si>
    <t>HB</t>
  </si>
  <si>
    <t>HENDERSON MILL</t>
  </si>
  <si>
    <t>HC</t>
  </si>
  <si>
    <t>HUGH HOWELL</t>
  </si>
  <si>
    <t>HG</t>
  </si>
  <si>
    <t>IDLEWOOD ELEM</t>
  </si>
  <si>
    <t>IA</t>
  </si>
  <si>
    <t>JOHNSON ESTATES</t>
  </si>
  <si>
    <t>JA</t>
  </si>
  <si>
    <t>KELLEY CHAPEL ROAD</t>
  </si>
  <si>
    <t>KC</t>
  </si>
  <si>
    <t>KELLEY LAKE ELEM</t>
  </si>
  <si>
    <t>KA</t>
  </si>
  <si>
    <t>KNOLLWOOD</t>
  </si>
  <si>
    <t>KE</t>
  </si>
  <si>
    <t>LAKESIDE HIGH</t>
  </si>
  <si>
    <t>LA</t>
  </si>
  <si>
    <t>LIN-MARY LIN ELEM</t>
  </si>
  <si>
    <t>LE</t>
  </si>
  <si>
    <t>LITHONIA</t>
  </si>
  <si>
    <t>LD</t>
  </si>
  <si>
    <t>LITHONIA HIGH</t>
  </si>
  <si>
    <t>LH</t>
  </si>
  <si>
    <t>LIVSEY ELEM</t>
  </si>
  <si>
    <t>LV</t>
  </si>
  <si>
    <t>MARBUT ELEM</t>
  </si>
  <si>
    <t>MC</t>
  </si>
  <si>
    <t>MATHIS-BOB MATHIS ELEM</t>
  </si>
  <si>
    <t>MR</t>
  </si>
  <si>
    <t>MCNAIR</t>
  </si>
  <si>
    <t>MD</t>
  </si>
  <si>
    <t>MCNAIR ACADEMY</t>
  </si>
  <si>
    <t>MP</t>
  </si>
  <si>
    <t>MCNAIR HIGH</t>
  </si>
  <si>
    <t>MB</t>
  </si>
  <si>
    <t>MCWILLIAMS</t>
  </si>
  <si>
    <t>MF</t>
  </si>
  <si>
    <t>MEADOWVIEW</t>
  </si>
  <si>
    <t>ML</t>
  </si>
  <si>
    <t>METROPOLITAN</t>
  </si>
  <si>
    <t>MT</t>
  </si>
  <si>
    <t>MIDVALE ELEM</t>
  </si>
  <si>
    <t>MH</t>
  </si>
  <si>
    <t>MIDVALE ROAD</t>
  </si>
  <si>
    <t>MW</t>
  </si>
  <si>
    <t>MIDWAY</t>
  </si>
  <si>
    <t>MO</t>
  </si>
  <si>
    <t>MILLER GROVE</t>
  </si>
  <si>
    <t>MI</t>
  </si>
  <si>
    <t>MILLER GROVE HIGH</t>
  </si>
  <si>
    <t>MZ</t>
  </si>
  <si>
    <t>MILLER GROVE ROAD</t>
  </si>
  <si>
    <t>MV</t>
  </si>
  <si>
    <t>MILLER-ELDRIDGE L MILLER ELEM</t>
  </si>
  <si>
    <t>MA</t>
  </si>
  <si>
    <t>MONTREAL</t>
  </si>
  <si>
    <t>MK</t>
  </si>
  <si>
    <t>NARVIE J HARRIS ELEM</t>
  </si>
  <si>
    <t>HH</t>
  </si>
  <si>
    <t>NORTH HAIRSTON</t>
  </si>
  <si>
    <t>NC</t>
  </si>
  <si>
    <t>OAK VIEW ELEM</t>
  </si>
  <si>
    <t>OV</t>
  </si>
  <si>
    <t>OAKCLIFF ELEM</t>
  </si>
  <si>
    <t>OB</t>
  </si>
  <si>
    <t>PANOLA</t>
  </si>
  <si>
    <t>PH</t>
  </si>
  <si>
    <t>PANOLA ROAD</t>
  </si>
  <si>
    <t>PR</t>
  </si>
  <si>
    <t>PANOLA WAY ELEM</t>
  </si>
  <si>
    <t>PI</t>
  </si>
  <si>
    <t>PEACHCREST</t>
  </si>
  <si>
    <t>PA</t>
  </si>
  <si>
    <t>PINE LAKE</t>
  </si>
  <si>
    <t>PE</t>
  </si>
  <si>
    <t>PINEY GROVE</t>
  </si>
  <si>
    <t>PN</t>
  </si>
  <si>
    <t>PLEASANTDALE ROAD</t>
  </si>
  <si>
    <t>PF</t>
  </si>
  <si>
    <t>PRINCETON ELEM</t>
  </si>
  <si>
    <t>PC</t>
  </si>
  <si>
    <t>RAINBOW ELEM</t>
  </si>
  <si>
    <t>RA</t>
  </si>
  <si>
    <t>REDAN ELEM</t>
  </si>
  <si>
    <t>RC</t>
  </si>
  <si>
    <t>REDAN MIDDLE</t>
  </si>
  <si>
    <t>RM</t>
  </si>
  <si>
    <t>REDAN ROAD</t>
  </si>
  <si>
    <t>RK</t>
  </si>
  <si>
    <t>REDAN-TROTTI LIBRARY</t>
  </si>
  <si>
    <t>RH</t>
  </si>
  <si>
    <t>REHOBOTH</t>
  </si>
  <si>
    <t>RD</t>
  </si>
  <si>
    <t>ROCK CHAPEL ELEM</t>
  </si>
  <si>
    <t>RF</t>
  </si>
  <si>
    <t>ROCK CHAPEL ROAD</t>
  </si>
  <si>
    <t>RL</t>
  </si>
  <si>
    <t>ROCKBRIDGE ELEM</t>
  </si>
  <si>
    <t>RE</t>
  </si>
  <si>
    <t>ROCKBRIDGE ROAD</t>
  </si>
  <si>
    <t>RI</t>
  </si>
  <si>
    <t>ROWLAND ELEM</t>
  </si>
  <si>
    <t>RG</t>
  </si>
  <si>
    <t>ROWLAND ROAD</t>
  </si>
  <si>
    <t>RJ</t>
  </si>
  <si>
    <t>SALEM MIDDLE</t>
  </si>
  <si>
    <t>SM</t>
  </si>
  <si>
    <t>SHADOW ROCK ELEM</t>
  </si>
  <si>
    <t>SK</t>
  </si>
  <si>
    <t>SILVER LAKE</t>
  </si>
  <si>
    <t>SE</t>
  </si>
  <si>
    <t>SMOKE RISE</t>
  </si>
  <si>
    <t>SH</t>
  </si>
  <si>
    <t>SNAPFINGER ELEM</t>
  </si>
  <si>
    <t>SG</t>
  </si>
  <si>
    <t>SNAPFINGER ROAD</t>
  </si>
  <si>
    <t>SY</t>
  </si>
  <si>
    <t>SNAPFINGER ROAD N</t>
  </si>
  <si>
    <t>SR</t>
  </si>
  <si>
    <t>SNAPFINGER ROAD S</t>
  </si>
  <si>
    <t>SS</t>
  </si>
  <si>
    <t>SOUTH DESHON</t>
  </si>
  <si>
    <t>SO</t>
  </si>
  <si>
    <t>SOUTH HAIRSTON</t>
  </si>
  <si>
    <t>SU</t>
  </si>
  <si>
    <t>STEPHENSON HIGH</t>
  </si>
  <si>
    <t>SV</t>
  </si>
  <si>
    <t>STEPHENSON MIDDLE</t>
  </si>
  <si>
    <t>ST</t>
  </si>
  <si>
    <t>STN MTN MIDDLE</t>
  </si>
  <si>
    <t>SI</t>
  </si>
  <si>
    <t>STONE MILL ELEM</t>
  </si>
  <si>
    <t>SJ</t>
  </si>
  <si>
    <t>STONE MOUNTAIN ELEM</t>
  </si>
  <si>
    <t>SD</t>
  </si>
  <si>
    <t>STONE MTN</t>
  </si>
  <si>
    <t>SQ</t>
  </si>
  <si>
    <t>STONE MTN CHAMPION</t>
  </si>
  <si>
    <t>SP</t>
  </si>
  <si>
    <t>STONECREST LIBRARY</t>
  </si>
  <si>
    <t>SW</t>
  </si>
  <si>
    <t>STONEVIEW ELEM</t>
  </si>
  <si>
    <t>SL</t>
  </si>
  <si>
    <t>TERRY MILL</t>
  </si>
  <si>
    <t>TA</t>
  </si>
  <si>
    <t>TONEY ELEM</t>
  </si>
  <si>
    <t>TC</t>
  </si>
  <si>
    <t>TUCKER</t>
  </si>
  <si>
    <t>TH</t>
  </si>
  <si>
    <t>TUCKER LIBRARY</t>
  </si>
  <si>
    <t>TF</t>
  </si>
  <si>
    <t>WADSWORTH</t>
  </si>
  <si>
    <t>WA</t>
  </si>
  <si>
    <t>WARREN TECH</t>
  </si>
  <si>
    <t>WI</t>
  </si>
  <si>
    <t>WESLEY CHAPEL LIBRARY</t>
  </si>
  <si>
    <t>WB</t>
  </si>
  <si>
    <t>WHITE OAK</t>
  </si>
  <si>
    <t>WK</t>
  </si>
  <si>
    <t>WOODRIDGE ELEM</t>
  </si>
  <si>
    <t>WG</t>
  </si>
  <si>
    <t>WOODROW ROAD</t>
  </si>
  <si>
    <t>WD</t>
  </si>
  <si>
    <t>WYNBROOKE ELEM</t>
  </si>
  <si>
    <t>WN</t>
  </si>
  <si>
    <t>YOUNG ROAD</t>
  </si>
  <si>
    <t>YA</t>
  </si>
  <si>
    <t>TOTAL</t>
  </si>
  <si>
    <t>ABSOLUTE ERROR</t>
  </si>
  <si>
    <t>Absentee by Mail</t>
  </si>
  <si>
    <t>Voter
Credit</t>
  </si>
  <si>
    <t>Cast Minus Credit</t>
  </si>
  <si>
    <t>Explanation</t>
  </si>
  <si>
    <t>Advance in Person</t>
  </si>
  <si>
    <t>Election Day</t>
  </si>
  <si>
    <t>Provisional</t>
  </si>
  <si>
    <t>UOCAVA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</si>
</sst>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" fillId="0" borderId="3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 inden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indent="1"/>
    </xf>
    <xf numFmtId="0" fontId="0" fillId="0" borderId="1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" xfId="0" applyBorder="1" applyAlignment="1">
      <alignment horizontal="right" indent="1"/>
    </xf>
    <xf numFmtId="0" fontId="0" fillId="0" borderId="0" xfId="0" applyAlignment="1">
      <alignment horizontal="right" inden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6" fillId="0" borderId="0" xfId="0" quotePrefix="1" applyFont="1" applyAlignment="1">
      <alignment vertical="center"/>
    </xf>
    <xf numFmtId="0" fontId="0" fillId="0" borderId="1" xfId="0" quotePrefix="1" applyBorder="1" applyAlignment="1">
      <alignment horizontal="left" vertical="center" wrapText="1" indent="1"/>
    </xf>
    <xf numFmtId="0" fontId="0" fillId="0" borderId="5" xfId="0" quotePrefix="1" applyBorder="1" applyAlignment="1">
      <alignment horizontal="left" vertical="center" wrapText="1" inden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D6E8-AC35-4D66-AE6F-6A88497A5FD4}">
  <dimension ref="A1:F138"/>
  <sheetViews>
    <sheetView tabSelected="1" workbookViewId="0">
      <selection activeCell="C7" sqref="C7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60.140625" style="15" customWidth="1"/>
  </cols>
  <sheetData>
    <row r="1" spans="1:6" ht="48.75" customHeight="1" x14ac:dyDescent="0.25">
      <c r="A1" s="18" t="s">
        <v>0</v>
      </c>
      <c r="B1" s="18"/>
      <c r="C1" s="18"/>
      <c r="D1" s="18"/>
      <c r="E1" s="18"/>
      <c r="F1" s="18"/>
    </row>
    <row r="2" spans="1:6" ht="129" customHeight="1" x14ac:dyDescent="0.25">
      <c r="A2" s="19" t="s">
        <v>1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61.5" customHeight="1" x14ac:dyDescent="0.25">
      <c r="A4" s="3" t="s">
        <v>2</v>
      </c>
      <c r="B4" s="34" t="s">
        <v>3</v>
      </c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35">
        <f>ABM!C7+UOCAVA!C7+AIP!C7+ED!C7+PROV!C7</f>
        <v>187</v>
      </c>
      <c r="D7" s="35">
        <f>ABM!D7+UOCAVA!D7+AIP!D7+ED!D7+PROV!D7</f>
        <v>187</v>
      </c>
      <c r="E7" s="27">
        <f t="shared" ref="E7:E70" si="0">C7-D7</f>
        <v>0</v>
      </c>
      <c r="F7" s="13" t="str">
        <f>_xlfn.TEXTJOIN("; ",TRUE,IF(ABM!E7&lt;&gt;0,"ABM "&amp;ABM!E7,""),IF(UOCAVA!E7&lt;&gt;0,"UOCAVA "&amp;UOCAVA!E7,""),IF(AIP!E7&lt;&gt;0,"AIP "&amp;AIP!E7,""),IF(ED!E7&lt;&gt;0,"ED "&amp;ED!E7,""),IF(PROV!E7&lt;&gt;0,"PROV "&amp;PROV!E7,""))</f>
        <v/>
      </c>
    </row>
    <row r="8" spans="1:6" s="10" customFormat="1" ht="30" customHeight="1" x14ac:dyDescent="0.25">
      <c r="A8" s="8" t="s">
        <v>9</v>
      </c>
      <c r="B8" s="9" t="s">
        <v>10</v>
      </c>
      <c r="C8" s="35">
        <f>ABM!C8+UOCAVA!C8+AIP!C8+ED!C8+PROV!C8</f>
        <v>97</v>
      </c>
      <c r="D8" s="35">
        <f>ABM!D8+UOCAVA!D8+AIP!D8+ED!D8+PROV!D8</f>
        <v>97</v>
      </c>
      <c r="E8" s="27">
        <f t="shared" si="0"/>
        <v>0</v>
      </c>
      <c r="F8" s="13" t="str">
        <f>_xlfn.TEXTJOIN("; ",TRUE,IF(ABM!E8&lt;&gt;0,"ABM "&amp;ABM!E8,""),IF(UOCAVA!E8&lt;&gt;0,"UOCAVA "&amp;UOCAVA!E8,""),IF(AIP!E8&lt;&gt;0,"AIP "&amp;AIP!E8,""),IF(ED!E8&lt;&gt;0,"ED "&amp;ED!E8,""),IF(PROV!E8&lt;&gt;0,"PROV "&amp;PROV!E8,""))</f>
        <v/>
      </c>
    </row>
    <row r="9" spans="1:6" s="10" customFormat="1" ht="30" customHeight="1" x14ac:dyDescent="0.25">
      <c r="A9" s="8" t="s">
        <v>11</v>
      </c>
      <c r="B9" s="9" t="s">
        <v>12</v>
      </c>
      <c r="C9" s="35">
        <f>ABM!C9+UOCAVA!C9+AIP!C9+ED!C9+PROV!C9</f>
        <v>160</v>
      </c>
      <c r="D9" s="35">
        <f>ABM!D9+UOCAVA!D9+AIP!D9+ED!D9+PROV!D9</f>
        <v>160</v>
      </c>
      <c r="E9" s="27">
        <f t="shared" si="0"/>
        <v>0</v>
      </c>
      <c r="F9" s="13" t="str">
        <f>_xlfn.TEXTJOIN("; ",TRUE,IF(ABM!E9&lt;&gt;0,"ABM "&amp;ABM!E9,""),IF(UOCAVA!E9&lt;&gt;0,"UOCAVA "&amp;UOCAVA!E9,""),IF(AIP!E9&lt;&gt;0,"AIP "&amp;AIP!E9,""),IF(ED!E9&lt;&gt;0,"ED "&amp;ED!E9,""),IF(PROV!E9&lt;&gt;0,"PROV "&amp;PROV!E9,""))</f>
        <v/>
      </c>
    </row>
    <row r="10" spans="1:6" s="10" customFormat="1" ht="30" customHeight="1" x14ac:dyDescent="0.25">
      <c r="A10" s="8" t="s">
        <v>13</v>
      </c>
      <c r="B10" s="9" t="s">
        <v>14</v>
      </c>
      <c r="C10" s="35">
        <f>ABM!C10+UOCAVA!C10+AIP!C10+ED!C10+PROV!C10</f>
        <v>107</v>
      </c>
      <c r="D10" s="35">
        <f>ABM!D10+UOCAVA!D10+AIP!D10+ED!D10+PROV!D10</f>
        <v>107</v>
      </c>
      <c r="E10" s="27">
        <f t="shared" si="0"/>
        <v>0</v>
      </c>
      <c r="F10" s="13" t="str">
        <f>_xlfn.TEXTJOIN("; ",TRUE,IF(ABM!E10&lt;&gt;0,"ABM "&amp;ABM!E10,""),IF(UOCAVA!E10&lt;&gt;0,"UOCAVA "&amp;UOCAVA!E10,""),IF(AIP!E10&lt;&gt;0,"AIP "&amp;AIP!E10,""),IF(ED!E10&lt;&gt;0,"ED "&amp;ED!E10,""),IF(PROV!E10&lt;&gt;0,"PROV "&amp;PROV!E10,""))</f>
        <v/>
      </c>
    </row>
    <row r="11" spans="1:6" s="10" customFormat="1" ht="30" customHeight="1" x14ac:dyDescent="0.25">
      <c r="A11" s="8" t="s">
        <v>15</v>
      </c>
      <c r="B11" s="9" t="s">
        <v>16</v>
      </c>
      <c r="C11" s="35">
        <f>ABM!C11+UOCAVA!C11+AIP!C11+ED!C11+PROV!C11</f>
        <v>460</v>
      </c>
      <c r="D11" s="35">
        <f>ABM!D11+UOCAVA!D11+AIP!D11+ED!D11+PROV!D11</f>
        <v>460</v>
      </c>
      <c r="E11" s="27">
        <f t="shared" si="0"/>
        <v>0</v>
      </c>
      <c r="F11" s="13" t="str">
        <f>_xlfn.TEXTJOIN("; ",TRUE,IF(ABM!E11&lt;&gt;0,"ABM "&amp;ABM!E11,""),IF(UOCAVA!E11&lt;&gt;0,"UOCAVA "&amp;UOCAVA!E11,""),IF(AIP!E11&lt;&gt;0,"AIP "&amp;AIP!E11,""),IF(ED!E11&lt;&gt;0,"ED "&amp;ED!E11,""),IF(PROV!E11&lt;&gt;0,"PROV "&amp;PROV!E11,""))</f>
        <v/>
      </c>
    </row>
    <row r="12" spans="1:6" s="10" customFormat="1" ht="30" customHeight="1" x14ac:dyDescent="0.25">
      <c r="A12" s="8" t="s">
        <v>17</v>
      </c>
      <c r="B12" s="9" t="s">
        <v>18</v>
      </c>
      <c r="C12" s="35">
        <f>ABM!C12+UOCAVA!C12+AIP!C12+ED!C12+PROV!C12</f>
        <v>0</v>
      </c>
      <c r="D12" s="35">
        <f>ABM!D12+UOCAVA!D12+AIP!D12+ED!D12+PROV!D12</f>
        <v>0</v>
      </c>
      <c r="E12" s="27">
        <f t="shared" si="0"/>
        <v>0</v>
      </c>
      <c r="F12" s="13" t="str">
        <f>_xlfn.TEXTJOIN("; ",TRUE,IF(ABM!E12&lt;&gt;0,"ABM "&amp;ABM!E12,""),IF(UOCAVA!E12&lt;&gt;0,"UOCAVA "&amp;UOCAVA!E12,""),IF(AIP!E12&lt;&gt;0,"AIP "&amp;AIP!E12,""),IF(ED!E12&lt;&gt;0,"ED "&amp;ED!E12,""),IF(PROV!E12&lt;&gt;0,"PROV "&amp;PROV!E12,""))</f>
        <v/>
      </c>
    </row>
    <row r="13" spans="1:6" s="10" customFormat="1" ht="30" customHeight="1" x14ac:dyDescent="0.25">
      <c r="A13" s="8" t="s">
        <v>19</v>
      </c>
      <c r="B13" s="9" t="s">
        <v>20</v>
      </c>
      <c r="C13" s="35">
        <f>ABM!C13+UOCAVA!C13+AIP!C13+ED!C13+PROV!C13</f>
        <v>123</v>
      </c>
      <c r="D13" s="35">
        <f>ABM!D13+UOCAVA!D13+AIP!D13+ED!D13+PROV!D13</f>
        <v>123</v>
      </c>
      <c r="E13" s="27">
        <f t="shared" si="0"/>
        <v>0</v>
      </c>
      <c r="F13" s="13" t="str">
        <f>_xlfn.TEXTJOIN("; ",TRUE,IF(ABM!E13&lt;&gt;0,"ABM "&amp;ABM!E13,""),IF(UOCAVA!E13&lt;&gt;0,"UOCAVA "&amp;UOCAVA!E13,""),IF(AIP!E13&lt;&gt;0,"AIP "&amp;AIP!E13,""),IF(ED!E13&lt;&gt;0,"ED "&amp;ED!E13,""),IF(PROV!E13&lt;&gt;0,"PROV "&amp;PROV!E13,""))</f>
        <v/>
      </c>
    </row>
    <row r="14" spans="1:6" s="10" customFormat="1" ht="30" customHeight="1" x14ac:dyDescent="0.25">
      <c r="A14" s="8" t="s">
        <v>21</v>
      </c>
      <c r="B14" s="9" t="s">
        <v>22</v>
      </c>
      <c r="C14" s="35">
        <f>ABM!C14+UOCAVA!C14+AIP!C14+ED!C14+PROV!C14</f>
        <v>161</v>
      </c>
      <c r="D14" s="35">
        <f>ABM!D14+UOCAVA!D14+AIP!D14+ED!D14+PROV!D14</f>
        <v>161</v>
      </c>
      <c r="E14" s="27">
        <f t="shared" si="0"/>
        <v>0</v>
      </c>
      <c r="F14" s="13" t="str">
        <f>_xlfn.TEXTJOIN("; ",TRUE,IF(ABM!E14&lt;&gt;0,"ABM "&amp;ABM!E14,""),IF(UOCAVA!E14&lt;&gt;0,"UOCAVA "&amp;UOCAVA!E14,""),IF(AIP!E14&lt;&gt;0,"AIP "&amp;AIP!E14,""),IF(ED!E14&lt;&gt;0,"ED "&amp;ED!E14,""),IF(PROV!E14&lt;&gt;0,"PROV "&amp;PROV!E14,""))</f>
        <v/>
      </c>
    </row>
    <row r="15" spans="1:6" s="10" customFormat="1" ht="30" customHeight="1" x14ac:dyDescent="0.25">
      <c r="A15" s="8" t="s">
        <v>23</v>
      </c>
      <c r="B15" s="9" t="s">
        <v>24</v>
      </c>
      <c r="C15" s="35">
        <f>ABM!C15+UOCAVA!C15+AIP!C15+ED!C15+PROV!C15</f>
        <v>152</v>
      </c>
      <c r="D15" s="35">
        <f>ABM!D15+UOCAVA!D15+AIP!D15+ED!D15+PROV!D15</f>
        <v>152</v>
      </c>
      <c r="E15" s="27">
        <f t="shared" si="0"/>
        <v>0</v>
      </c>
      <c r="F15" s="13" t="str">
        <f>_xlfn.TEXTJOIN("; ",TRUE,IF(ABM!E15&lt;&gt;0,"ABM "&amp;ABM!E15,""),IF(UOCAVA!E15&lt;&gt;0,"UOCAVA "&amp;UOCAVA!E15,""),IF(AIP!E15&lt;&gt;0,"AIP "&amp;AIP!E15,""),IF(ED!E15&lt;&gt;0,"ED "&amp;ED!E15,""),IF(PROV!E15&lt;&gt;0,"PROV "&amp;PROV!E15,""))</f>
        <v/>
      </c>
    </row>
    <row r="16" spans="1:6" s="10" customFormat="1" ht="30" customHeight="1" x14ac:dyDescent="0.25">
      <c r="A16" s="8" t="s">
        <v>25</v>
      </c>
      <c r="B16" s="9" t="s">
        <v>26</v>
      </c>
      <c r="C16" s="35">
        <f>ABM!C16+UOCAVA!C16+AIP!C16+ED!C16+PROV!C16</f>
        <v>250</v>
      </c>
      <c r="D16" s="35">
        <f>ABM!D16+UOCAVA!D16+AIP!D16+ED!D16+PROV!D16</f>
        <v>250</v>
      </c>
      <c r="E16" s="27">
        <f t="shared" si="0"/>
        <v>0</v>
      </c>
      <c r="F16" s="13" t="str">
        <f>_xlfn.TEXTJOIN("; ",TRUE,IF(ABM!E16&lt;&gt;0,"ABM "&amp;ABM!E16,""),IF(UOCAVA!E16&lt;&gt;0,"UOCAVA "&amp;UOCAVA!E16,""),IF(AIP!E16&lt;&gt;0,"AIP "&amp;AIP!E16,""),IF(ED!E16&lt;&gt;0,"ED "&amp;ED!E16,""),IF(PROV!E16&lt;&gt;0,"PROV "&amp;PROV!E16,""))</f>
        <v/>
      </c>
    </row>
    <row r="17" spans="1:6" s="10" customFormat="1" ht="30" customHeight="1" x14ac:dyDescent="0.25">
      <c r="A17" s="8" t="s">
        <v>27</v>
      </c>
      <c r="B17" s="9" t="s">
        <v>28</v>
      </c>
      <c r="C17" s="35">
        <f>ABM!C17+UOCAVA!C17+AIP!C17+ED!C17+PROV!C17</f>
        <v>248</v>
      </c>
      <c r="D17" s="35">
        <f>ABM!D17+UOCAVA!D17+AIP!D17+ED!D17+PROV!D17</f>
        <v>248</v>
      </c>
      <c r="E17" s="27">
        <f t="shared" si="0"/>
        <v>0</v>
      </c>
      <c r="F17" s="13" t="str">
        <f>_xlfn.TEXTJOIN("; ",TRUE,IF(ABM!E17&lt;&gt;0,"ABM "&amp;ABM!E17,""),IF(UOCAVA!E17&lt;&gt;0,"UOCAVA "&amp;UOCAVA!E17,""),IF(AIP!E17&lt;&gt;0,"AIP "&amp;AIP!E17,""),IF(ED!E17&lt;&gt;0,"ED "&amp;ED!E17,""),IF(PROV!E17&lt;&gt;0,"PROV "&amp;PROV!E17,""))</f>
        <v/>
      </c>
    </row>
    <row r="18" spans="1:6" s="10" customFormat="1" ht="30" customHeight="1" x14ac:dyDescent="0.25">
      <c r="A18" s="8" t="s">
        <v>29</v>
      </c>
      <c r="B18" s="9" t="s">
        <v>30</v>
      </c>
      <c r="C18" s="35">
        <f>ABM!C18+UOCAVA!C18+AIP!C18+ED!C18+PROV!C18</f>
        <v>133</v>
      </c>
      <c r="D18" s="35">
        <f>ABM!D18+UOCAVA!D18+AIP!D18+ED!D18+PROV!D18</f>
        <v>133</v>
      </c>
      <c r="E18" s="27">
        <f t="shared" si="0"/>
        <v>0</v>
      </c>
      <c r="F18" s="13" t="str">
        <f>_xlfn.TEXTJOIN("; ",TRUE,IF(ABM!E18&lt;&gt;0,"ABM "&amp;ABM!E18,""),IF(UOCAVA!E18&lt;&gt;0,"UOCAVA "&amp;UOCAVA!E18,""),IF(AIP!E18&lt;&gt;0,"AIP "&amp;AIP!E18,""),IF(ED!E18&lt;&gt;0,"ED "&amp;ED!E18,""),IF(PROV!E18&lt;&gt;0,"PROV "&amp;PROV!E18,""))</f>
        <v/>
      </c>
    </row>
    <row r="19" spans="1:6" s="10" customFormat="1" ht="30" customHeight="1" x14ac:dyDescent="0.25">
      <c r="A19" s="8" t="s">
        <v>31</v>
      </c>
      <c r="B19" s="9" t="s">
        <v>32</v>
      </c>
      <c r="C19" s="35">
        <f>ABM!C19+UOCAVA!C19+AIP!C19+ED!C19+PROV!C19</f>
        <v>159</v>
      </c>
      <c r="D19" s="35">
        <f>ABM!D19+UOCAVA!D19+AIP!D19+ED!D19+PROV!D19</f>
        <v>159</v>
      </c>
      <c r="E19" s="27">
        <f t="shared" si="0"/>
        <v>0</v>
      </c>
      <c r="F19" s="13" t="str">
        <f>_xlfn.TEXTJOIN("; ",TRUE,IF(ABM!E19&lt;&gt;0,"ABM "&amp;ABM!E19,""),IF(UOCAVA!E19&lt;&gt;0,"UOCAVA "&amp;UOCAVA!E19,""),IF(AIP!E19&lt;&gt;0,"AIP "&amp;AIP!E19,""),IF(ED!E19&lt;&gt;0,"ED "&amp;ED!E19,""),IF(PROV!E19&lt;&gt;0,"PROV "&amp;PROV!E19,""))</f>
        <v/>
      </c>
    </row>
    <row r="20" spans="1:6" s="10" customFormat="1" ht="30" customHeight="1" x14ac:dyDescent="0.25">
      <c r="A20" s="8" t="s">
        <v>33</v>
      </c>
      <c r="B20" s="9" t="s">
        <v>34</v>
      </c>
      <c r="C20" s="35">
        <f>ABM!C20+UOCAVA!C20+AIP!C20+ED!C20+PROV!C20</f>
        <v>489</v>
      </c>
      <c r="D20" s="35">
        <f>ABM!D20+UOCAVA!D20+AIP!D20+ED!D20+PROV!D20</f>
        <v>489</v>
      </c>
      <c r="E20" s="27">
        <f t="shared" si="0"/>
        <v>0</v>
      </c>
      <c r="F20" s="13" t="str">
        <f>_xlfn.TEXTJOIN("; ",TRUE,IF(ABM!E20&lt;&gt;0,"ABM "&amp;ABM!E20,""),IF(UOCAVA!E20&lt;&gt;0,"UOCAVA "&amp;UOCAVA!E20,""),IF(AIP!E20&lt;&gt;0,"AIP "&amp;AIP!E20,""),IF(ED!E20&lt;&gt;0,"ED "&amp;ED!E20,""),IF(PROV!E20&lt;&gt;0,"PROV "&amp;PROV!E20,""))</f>
        <v/>
      </c>
    </row>
    <row r="21" spans="1:6" s="10" customFormat="1" ht="30" customHeight="1" x14ac:dyDescent="0.25">
      <c r="A21" s="8" t="s">
        <v>35</v>
      </c>
      <c r="B21" s="9" t="s">
        <v>36</v>
      </c>
      <c r="C21" s="35">
        <f>ABM!C21+UOCAVA!C21+AIP!C21+ED!C21+PROV!C21</f>
        <v>175</v>
      </c>
      <c r="D21" s="35">
        <f>ABM!D21+UOCAVA!D21+AIP!D21+ED!D21+PROV!D21</f>
        <v>175</v>
      </c>
      <c r="E21" s="27">
        <f t="shared" si="0"/>
        <v>0</v>
      </c>
      <c r="F21" s="13" t="str">
        <f>_xlfn.TEXTJOIN("; ",TRUE,IF(ABM!E21&lt;&gt;0,"ABM "&amp;ABM!E21,""),IF(UOCAVA!E21&lt;&gt;0,"UOCAVA "&amp;UOCAVA!E21,""),IF(AIP!E21&lt;&gt;0,"AIP "&amp;AIP!E21,""),IF(ED!E21&lt;&gt;0,"ED "&amp;ED!E21,""),IF(PROV!E21&lt;&gt;0,"PROV "&amp;PROV!E21,""))</f>
        <v/>
      </c>
    </row>
    <row r="22" spans="1:6" s="10" customFormat="1" ht="30" customHeight="1" x14ac:dyDescent="0.25">
      <c r="A22" s="8" t="s">
        <v>37</v>
      </c>
      <c r="B22" s="9" t="s">
        <v>38</v>
      </c>
      <c r="C22" s="35">
        <f>ABM!C22+UOCAVA!C22+AIP!C22+ED!C22+PROV!C22</f>
        <v>197</v>
      </c>
      <c r="D22" s="35">
        <f>ABM!D22+UOCAVA!D22+AIP!D22+ED!D22+PROV!D22</f>
        <v>197</v>
      </c>
      <c r="E22" s="27">
        <f t="shared" si="0"/>
        <v>0</v>
      </c>
      <c r="F22" s="13" t="str">
        <f>_xlfn.TEXTJOIN("; ",TRUE,IF(ABM!E22&lt;&gt;0,"ABM "&amp;ABM!E22,""),IF(UOCAVA!E22&lt;&gt;0,"UOCAVA "&amp;UOCAVA!E22,""),IF(AIP!E22&lt;&gt;0,"AIP "&amp;AIP!E22,""),IF(ED!E22&lt;&gt;0,"ED "&amp;ED!E22,""),IF(PROV!E22&lt;&gt;0,"PROV "&amp;PROV!E22,""))</f>
        <v/>
      </c>
    </row>
    <row r="23" spans="1:6" s="10" customFormat="1" ht="30" customHeight="1" x14ac:dyDescent="0.25">
      <c r="A23" s="8" t="s">
        <v>39</v>
      </c>
      <c r="B23" s="9" t="s">
        <v>40</v>
      </c>
      <c r="C23" s="35">
        <f>ABM!C23+UOCAVA!C23+AIP!C23+ED!C23+PROV!C23</f>
        <v>50</v>
      </c>
      <c r="D23" s="35">
        <f>ABM!D23+UOCAVA!D23+AIP!D23+ED!D23+PROV!D23</f>
        <v>50</v>
      </c>
      <c r="E23" s="27">
        <f t="shared" si="0"/>
        <v>0</v>
      </c>
      <c r="F23" s="13" t="str">
        <f>_xlfn.TEXTJOIN("; ",TRUE,IF(ABM!E23&lt;&gt;0,"ABM "&amp;ABM!E23,""),IF(UOCAVA!E23&lt;&gt;0,"UOCAVA "&amp;UOCAVA!E23,""),IF(AIP!E23&lt;&gt;0,"AIP "&amp;AIP!E23,""),IF(ED!E23&lt;&gt;0,"ED "&amp;ED!E23,""),IF(PROV!E23&lt;&gt;0,"PROV "&amp;PROV!E23,""))</f>
        <v/>
      </c>
    </row>
    <row r="24" spans="1:6" s="10" customFormat="1" ht="30" customHeight="1" x14ac:dyDescent="0.25">
      <c r="A24" s="8" t="s">
        <v>41</v>
      </c>
      <c r="B24" s="9" t="s">
        <v>42</v>
      </c>
      <c r="C24" s="35">
        <f>ABM!C24+UOCAVA!C24+AIP!C24+ED!C24+PROV!C24</f>
        <v>197</v>
      </c>
      <c r="D24" s="35">
        <f>ABM!D24+UOCAVA!D24+AIP!D24+ED!D24+PROV!D24</f>
        <v>197</v>
      </c>
      <c r="E24" s="27">
        <f t="shared" si="0"/>
        <v>0</v>
      </c>
      <c r="F24" s="13" t="str">
        <f>_xlfn.TEXTJOIN("; ",TRUE,IF(ABM!E24&lt;&gt;0,"ABM "&amp;ABM!E24,""),IF(UOCAVA!E24&lt;&gt;0,"UOCAVA "&amp;UOCAVA!E24,""),IF(AIP!E24&lt;&gt;0,"AIP "&amp;AIP!E24,""),IF(ED!E24&lt;&gt;0,"ED "&amp;ED!E24,""),IF(PROV!E24&lt;&gt;0,"PROV "&amp;PROV!E24,""))</f>
        <v/>
      </c>
    </row>
    <row r="25" spans="1:6" s="10" customFormat="1" ht="30" customHeight="1" x14ac:dyDescent="0.25">
      <c r="A25" s="8" t="s">
        <v>43</v>
      </c>
      <c r="B25" s="9" t="s">
        <v>44</v>
      </c>
      <c r="C25" s="35">
        <f>ABM!C25+UOCAVA!C25+AIP!C25+ED!C25+PROV!C25</f>
        <v>209</v>
      </c>
      <c r="D25" s="35">
        <f>ABM!D25+UOCAVA!D25+AIP!D25+ED!D25+PROV!D25</f>
        <v>209</v>
      </c>
      <c r="E25" s="27">
        <f t="shared" si="0"/>
        <v>0</v>
      </c>
      <c r="F25" s="13" t="str">
        <f>_xlfn.TEXTJOIN("; ",TRUE,IF(ABM!E25&lt;&gt;0,"ABM "&amp;ABM!E25,""),IF(UOCAVA!E25&lt;&gt;0,"UOCAVA "&amp;UOCAVA!E25,""),IF(AIP!E25&lt;&gt;0,"AIP "&amp;AIP!E25,""),IF(ED!E25&lt;&gt;0,"ED "&amp;ED!E25,""),IF(PROV!E25&lt;&gt;0,"PROV "&amp;PROV!E25,""))</f>
        <v/>
      </c>
    </row>
    <row r="26" spans="1:6" s="10" customFormat="1" ht="30" customHeight="1" x14ac:dyDescent="0.25">
      <c r="A26" s="8" t="s">
        <v>45</v>
      </c>
      <c r="B26" s="9" t="s">
        <v>46</v>
      </c>
      <c r="C26" s="35">
        <f>ABM!C26+UOCAVA!C26+AIP!C26+ED!C26+PROV!C26</f>
        <v>79</v>
      </c>
      <c r="D26" s="35">
        <f>ABM!D26+UOCAVA!D26+AIP!D26+ED!D26+PROV!D26</f>
        <v>79</v>
      </c>
      <c r="E26" s="27">
        <f t="shared" si="0"/>
        <v>0</v>
      </c>
      <c r="F26" s="13" t="str">
        <f>_xlfn.TEXTJOIN("; ",TRUE,IF(ABM!E26&lt;&gt;0,"ABM "&amp;ABM!E26,""),IF(UOCAVA!E26&lt;&gt;0,"UOCAVA "&amp;UOCAVA!E26,""),IF(AIP!E26&lt;&gt;0,"AIP "&amp;AIP!E26,""),IF(ED!E26&lt;&gt;0,"ED "&amp;ED!E26,""),IF(PROV!E26&lt;&gt;0,"PROV "&amp;PROV!E26,""))</f>
        <v/>
      </c>
    </row>
    <row r="27" spans="1:6" s="10" customFormat="1" ht="30" customHeight="1" x14ac:dyDescent="0.25">
      <c r="A27" s="8" t="s">
        <v>47</v>
      </c>
      <c r="B27" s="9" t="s">
        <v>48</v>
      </c>
      <c r="C27" s="35">
        <f>ABM!C27+UOCAVA!C27+AIP!C27+ED!C27+PROV!C27</f>
        <v>223</v>
      </c>
      <c r="D27" s="35">
        <f>ABM!D27+UOCAVA!D27+AIP!D27+ED!D27+PROV!D27</f>
        <v>223</v>
      </c>
      <c r="E27" s="27">
        <f t="shared" si="0"/>
        <v>0</v>
      </c>
      <c r="F27" s="13" t="str">
        <f>_xlfn.TEXTJOIN("; ",TRUE,IF(ABM!E27&lt;&gt;0,"ABM "&amp;ABM!E27,""),IF(UOCAVA!E27&lt;&gt;0,"UOCAVA "&amp;UOCAVA!E27,""),IF(AIP!E27&lt;&gt;0,"AIP "&amp;AIP!E27,""),IF(ED!E27&lt;&gt;0,"ED "&amp;ED!E27,""),IF(PROV!E27&lt;&gt;0,"PROV "&amp;PROV!E27,""))</f>
        <v/>
      </c>
    </row>
    <row r="28" spans="1:6" s="10" customFormat="1" ht="30" customHeight="1" x14ac:dyDescent="0.25">
      <c r="A28" s="8" t="s">
        <v>49</v>
      </c>
      <c r="B28" s="9" t="s">
        <v>50</v>
      </c>
      <c r="C28" s="35">
        <f>ABM!C28+UOCAVA!C28+AIP!C28+ED!C28+PROV!C28</f>
        <v>131</v>
      </c>
      <c r="D28" s="35">
        <f>ABM!D28+UOCAVA!D28+AIP!D28+ED!D28+PROV!D28</f>
        <v>131</v>
      </c>
      <c r="E28" s="27">
        <f t="shared" si="0"/>
        <v>0</v>
      </c>
      <c r="F28" s="13" t="str">
        <f>_xlfn.TEXTJOIN("; ",TRUE,IF(ABM!E28&lt;&gt;0,"ABM "&amp;ABM!E28,""),IF(UOCAVA!E28&lt;&gt;0,"UOCAVA "&amp;UOCAVA!E28,""),IF(AIP!E28&lt;&gt;0,"AIP "&amp;AIP!E28,""),IF(ED!E28&lt;&gt;0,"ED "&amp;ED!E28,""),IF(PROV!E28&lt;&gt;0,"PROV "&amp;PROV!E28,""))</f>
        <v/>
      </c>
    </row>
    <row r="29" spans="1:6" s="10" customFormat="1" ht="30" customHeight="1" x14ac:dyDescent="0.25">
      <c r="A29" s="8" t="s">
        <v>51</v>
      </c>
      <c r="B29" s="9" t="s">
        <v>52</v>
      </c>
      <c r="C29" s="35">
        <f>ABM!C29+UOCAVA!C29+AIP!C29+ED!C29+PROV!C29</f>
        <v>49</v>
      </c>
      <c r="D29" s="35">
        <f>ABM!D29+UOCAVA!D29+AIP!D29+ED!D29+PROV!D29</f>
        <v>49</v>
      </c>
      <c r="E29" s="27">
        <f t="shared" si="0"/>
        <v>0</v>
      </c>
      <c r="F29" s="13" t="str">
        <f>_xlfn.TEXTJOIN("; ",TRUE,IF(ABM!E29&lt;&gt;0,"ABM "&amp;ABM!E29,""),IF(UOCAVA!E29&lt;&gt;0,"UOCAVA "&amp;UOCAVA!E29,""),IF(AIP!E29&lt;&gt;0,"AIP "&amp;AIP!E29,""),IF(ED!E29&lt;&gt;0,"ED "&amp;ED!E29,""),IF(PROV!E29&lt;&gt;0,"PROV "&amp;PROV!E29,""))</f>
        <v/>
      </c>
    </row>
    <row r="30" spans="1:6" s="10" customFormat="1" ht="30" customHeight="1" x14ac:dyDescent="0.25">
      <c r="A30" s="8" t="s">
        <v>53</v>
      </c>
      <c r="B30" s="9" t="s">
        <v>54</v>
      </c>
      <c r="C30" s="35">
        <f>ABM!C30+UOCAVA!C30+AIP!C30+ED!C30+PROV!C30</f>
        <v>81</v>
      </c>
      <c r="D30" s="35">
        <f>ABM!D30+UOCAVA!D30+AIP!D30+ED!D30+PROV!D30</f>
        <v>81</v>
      </c>
      <c r="E30" s="27">
        <f t="shared" si="0"/>
        <v>0</v>
      </c>
      <c r="F30" s="13" t="str">
        <f>_xlfn.TEXTJOIN("; ",TRUE,IF(ABM!E30&lt;&gt;0,"ABM "&amp;ABM!E30,""),IF(UOCAVA!E30&lt;&gt;0,"UOCAVA "&amp;UOCAVA!E30,""),IF(AIP!E30&lt;&gt;0,"AIP "&amp;AIP!E30,""),IF(ED!E30&lt;&gt;0,"ED "&amp;ED!E30,""),IF(PROV!E30&lt;&gt;0,"PROV "&amp;PROV!E30,""))</f>
        <v/>
      </c>
    </row>
    <row r="31" spans="1:6" s="10" customFormat="1" ht="30" customHeight="1" x14ac:dyDescent="0.25">
      <c r="A31" s="8" t="s">
        <v>55</v>
      </c>
      <c r="B31" s="9" t="s">
        <v>56</v>
      </c>
      <c r="C31" s="35">
        <f>ABM!C31+UOCAVA!C31+AIP!C31+ED!C31+PROV!C31</f>
        <v>4</v>
      </c>
      <c r="D31" s="35">
        <f>ABM!D31+UOCAVA!D31+AIP!D31+ED!D31+PROV!D31</f>
        <v>4</v>
      </c>
      <c r="E31" s="27">
        <f t="shared" si="0"/>
        <v>0</v>
      </c>
      <c r="F31" s="13" t="str">
        <f>_xlfn.TEXTJOIN("; ",TRUE,IF(ABM!E31&lt;&gt;0,"ABM "&amp;ABM!E31,""),IF(UOCAVA!E31&lt;&gt;0,"UOCAVA "&amp;UOCAVA!E31,""),IF(AIP!E31&lt;&gt;0,"AIP "&amp;AIP!E31,""),IF(ED!E31&lt;&gt;0,"ED "&amp;ED!E31,""),IF(PROV!E31&lt;&gt;0,"PROV "&amp;PROV!E31,""))</f>
        <v/>
      </c>
    </row>
    <row r="32" spans="1:6" s="10" customFormat="1" ht="30" customHeight="1" x14ac:dyDescent="0.25">
      <c r="A32" s="8" t="s">
        <v>57</v>
      </c>
      <c r="B32" s="9" t="s">
        <v>58</v>
      </c>
      <c r="C32" s="35">
        <f>ABM!C32+UOCAVA!C32+AIP!C32+ED!C32+PROV!C32</f>
        <v>0</v>
      </c>
      <c r="D32" s="35">
        <f>ABM!D32+UOCAVA!D32+AIP!D32+ED!D32+PROV!D32</f>
        <v>0</v>
      </c>
      <c r="E32" s="27">
        <f t="shared" si="0"/>
        <v>0</v>
      </c>
      <c r="F32" s="13" t="str">
        <f>_xlfn.TEXTJOIN("; ",TRUE,IF(ABM!E32&lt;&gt;0,"ABM "&amp;ABM!E32,""),IF(UOCAVA!E32&lt;&gt;0,"UOCAVA "&amp;UOCAVA!E32,""),IF(AIP!E32&lt;&gt;0,"AIP "&amp;AIP!E32,""),IF(ED!E32&lt;&gt;0,"ED "&amp;ED!E32,""),IF(PROV!E32&lt;&gt;0,"PROV "&amp;PROV!E32,""))</f>
        <v/>
      </c>
    </row>
    <row r="33" spans="1:6" s="10" customFormat="1" ht="30" customHeight="1" x14ac:dyDescent="0.25">
      <c r="A33" s="8" t="s">
        <v>59</v>
      </c>
      <c r="B33" s="9" t="s">
        <v>60</v>
      </c>
      <c r="C33" s="35">
        <f>ABM!C33+UOCAVA!C33+AIP!C33+ED!C33+PROV!C33</f>
        <v>136</v>
      </c>
      <c r="D33" s="35">
        <f>ABM!D33+UOCAVA!D33+AIP!D33+ED!D33+PROV!D33</f>
        <v>136</v>
      </c>
      <c r="E33" s="27">
        <f t="shared" si="0"/>
        <v>0</v>
      </c>
      <c r="F33" s="13" t="str">
        <f>_xlfn.TEXTJOIN("; ",TRUE,IF(ABM!E33&lt;&gt;0,"ABM "&amp;ABM!E33,""),IF(UOCAVA!E33&lt;&gt;0,"UOCAVA "&amp;UOCAVA!E33,""),IF(AIP!E33&lt;&gt;0,"AIP "&amp;AIP!E33,""),IF(ED!E33&lt;&gt;0,"ED "&amp;ED!E33,""),IF(PROV!E33&lt;&gt;0,"PROV "&amp;PROV!E33,""))</f>
        <v/>
      </c>
    </row>
    <row r="34" spans="1:6" s="10" customFormat="1" ht="30" customHeight="1" x14ac:dyDescent="0.25">
      <c r="A34" s="8" t="s">
        <v>61</v>
      </c>
      <c r="B34" s="9" t="s">
        <v>62</v>
      </c>
      <c r="C34" s="35">
        <f>ABM!C34+UOCAVA!C34+AIP!C34+ED!C34+PROV!C34</f>
        <v>225</v>
      </c>
      <c r="D34" s="35">
        <f>ABM!D34+UOCAVA!D34+AIP!D34+ED!D34+PROV!D34</f>
        <v>225</v>
      </c>
      <c r="E34" s="27">
        <f t="shared" si="0"/>
        <v>0</v>
      </c>
      <c r="F34" s="13" t="str">
        <f>_xlfn.TEXTJOIN("; ",TRUE,IF(ABM!E34&lt;&gt;0,"ABM "&amp;ABM!E34,""),IF(UOCAVA!E34&lt;&gt;0,"UOCAVA "&amp;UOCAVA!E34,""),IF(AIP!E34&lt;&gt;0,"AIP "&amp;AIP!E34,""),IF(ED!E34&lt;&gt;0,"ED "&amp;ED!E34,""),IF(PROV!E34&lt;&gt;0,"PROV "&amp;PROV!E34,""))</f>
        <v/>
      </c>
    </row>
    <row r="35" spans="1:6" s="10" customFormat="1" ht="30" customHeight="1" x14ac:dyDescent="0.25">
      <c r="A35" s="8" t="s">
        <v>63</v>
      </c>
      <c r="B35" s="9" t="s">
        <v>64</v>
      </c>
      <c r="C35" s="35">
        <f>ABM!C35+UOCAVA!C35+AIP!C35+ED!C35+PROV!C35</f>
        <v>183</v>
      </c>
      <c r="D35" s="35">
        <f>ABM!D35+UOCAVA!D35+AIP!D35+ED!D35+PROV!D35</f>
        <v>183</v>
      </c>
      <c r="E35" s="27">
        <f t="shared" si="0"/>
        <v>0</v>
      </c>
      <c r="F35" s="13" t="str">
        <f>_xlfn.TEXTJOIN("; ",TRUE,IF(ABM!E35&lt;&gt;0,"ABM "&amp;ABM!E35,""),IF(UOCAVA!E35&lt;&gt;0,"UOCAVA "&amp;UOCAVA!E35,""),IF(AIP!E35&lt;&gt;0,"AIP "&amp;AIP!E35,""),IF(ED!E35&lt;&gt;0,"ED "&amp;ED!E35,""),IF(PROV!E35&lt;&gt;0,"PROV "&amp;PROV!E35,""))</f>
        <v/>
      </c>
    </row>
    <row r="36" spans="1:6" s="10" customFormat="1" ht="30" customHeight="1" x14ac:dyDescent="0.25">
      <c r="A36" s="8" t="s">
        <v>65</v>
      </c>
      <c r="B36" s="9" t="s">
        <v>66</v>
      </c>
      <c r="C36" s="35">
        <f>ABM!C36+UOCAVA!C36+AIP!C36+ED!C36+PROV!C36</f>
        <v>8</v>
      </c>
      <c r="D36" s="35">
        <f>ABM!D36+UOCAVA!D36+AIP!D36+ED!D36+PROV!D36</f>
        <v>8</v>
      </c>
      <c r="E36" s="27">
        <f t="shared" si="0"/>
        <v>0</v>
      </c>
      <c r="F36" s="13" t="str">
        <f>_xlfn.TEXTJOIN("; ",TRUE,IF(ABM!E36&lt;&gt;0,"ABM "&amp;ABM!E36,""),IF(UOCAVA!E36&lt;&gt;0,"UOCAVA "&amp;UOCAVA!E36,""),IF(AIP!E36&lt;&gt;0,"AIP "&amp;AIP!E36,""),IF(ED!E36&lt;&gt;0,"ED "&amp;ED!E36,""),IF(PROV!E36&lt;&gt;0,"PROV "&amp;PROV!E36,""))</f>
        <v/>
      </c>
    </row>
    <row r="37" spans="1:6" s="10" customFormat="1" ht="30" customHeight="1" x14ac:dyDescent="0.25">
      <c r="A37" s="8" t="s">
        <v>67</v>
      </c>
      <c r="B37" s="9" t="s">
        <v>68</v>
      </c>
      <c r="C37" s="35">
        <f>ABM!C37+UOCAVA!C37+AIP!C37+ED!C37+PROV!C37</f>
        <v>299</v>
      </c>
      <c r="D37" s="35">
        <f>ABM!D37+UOCAVA!D37+AIP!D37+ED!D37+PROV!D37</f>
        <v>299</v>
      </c>
      <c r="E37" s="27">
        <f t="shared" si="0"/>
        <v>0</v>
      </c>
      <c r="F37" s="13" t="str">
        <f>_xlfn.TEXTJOIN("; ",TRUE,IF(ABM!E37&lt;&gt;0,"ABM "&amp;ABM!E37,""),IF(UOCAVA!E37&lt;&gt;0,"UOCAVA "&amp;UOCAVA!E37,""),IF(AIP!E37&lt;&gt;0,"AIP "&amp;AIP!E37,""),IF(ED!E37&lt;&gt;0,"ED "&amp;ED!E37,""),IF(PROV!E37&lt;&gt;0,"PROV "&amp;PROV!E37,""))</f>
        <v/>
      </c>
    </row>
    <row r="38" spans="1:6" s="10" customFormat="1" ht="30" customHeight="1" x14ac:dyDescent="0.25">
      <c r="A38" s="8" t="s">
        <v>69</v>
      </c>
      <c r="B38" s="9" t="s">
        <v>70</v>
      </c>
      <c r="C38" s="35">
        <f>ABM!C38+UOCAVA!C38+AIP!C38+ED!C38+PROV!C38</f>
        <v>87</v>
      </c>
      <c r="D38" s="35">
        <f>ABM!D38+UOCAVA!D38+AIP!D38+ED!D38+PROV!D38</f>
        <v>87</v>
      </c>
      <c r="E38" s="27">
        <f t="shared" si="0"/>
        <v>0</v>
      </c>
      <c r="F38" s="13" t="str">
        <f>_xlfn.TEXTJOIN("; ",TRUE,IF(ABM!E38&lt;&gt;0,"ABM "&amp;ABM!E38,""),IF(UOCAVA!E38&lt;&gt;0,"UOCAVA "&amp;UOCAVA!E38,""),IF(AIP!E38&lt;&gt;0,"AIP "&amp;AIP!E38,""),IF(ED!E38&lt;&gt;0,"ED "&amp;ED!E38,""),IF(PROV!E38&lt;&gt;0,"PROV "&amp;PROV!E38,""))</f>
        <v/>
      </c>
    </row>
    <row r="39" spans="1:6" s="10" customFormat="1" ht="30" customHeight="1" x14ac:dyDescent="0.25">
      <c r="A39" s="8" t="s">
        <v>71</v>
      </c>
      <c r="B39" s="9" t="s">
        <v>72</v>
      </c>
      <c r="C39" s="35">
        <f>ABM!C39+UOCAVA!C39+AIP!C39+ED!C39+PROV!C39</f>
        <v>45</v>
      </c>
      <c r="D39" s="35">
        <f>ABM!D39+UOCAVA!D39+AIP!D39+ED!D39+PROV!D39</f>
        <v>45</v>
      </c>
      <c r="E39" s="27">
        <f t="shared" si="0"/>
        <v>0</v>
      </c>
      <c r="F39" s="13" t="str">
        <f>_xlfn.TEXTJOIN("; ",TRUE,IF(ABM!E39&lt;&gt;0,"ABM "&amp;ABM!E39,""),IF(UOCAVA!E39&lt;&gt;0,"UOCAVA "&amp;UOCAVA!E39,""),IF(AIP!E39&lt;&gt;0,"AIP "&amp;AIP!E39,""),IF(ED!E39&lt;&gt;0,"ED "&amp;ED!E39,""),IF(PROV!E39&lt;&gt;0,"PROV "&amp;PROV!E39,""))</f>
        <v/>
      </c>
    </row>
    <row r="40" spans="1:6" s="10" customFormat="1" ht="30" customHeight="1" x14ac:dyDescent="0.25">
      <c r="A40" s="8" t="s">
        <v>73</v>
      </c>
      <c r="B40" s="9" t="s">
        <v>74</v>
      </c>
      <c r="C40" s="35">
        <f>ABM!C40+UOCAVA!C40+AIP!C40+ED!C40+PROV!C40</f>
        <v>0</v>
      </c>
      <c r="D40" s="35">
        <f>ABM!D40+UOCAVA!D40+AIP!D40+ED!D40+PROV!D40</f>
        <v>0</v>
      </c>
      <c r="E40" s="27">
        <f t="shared" si="0"/>
        <v>0</v>
      </c>
      <c r="F40" s="13" t="str">
        <f>_xlfn.TEXTJOIN("; ",TRUE,IF(ABM!E40&lt;&gt;0,"ABM "&amp;ABM!E40,""),IF(UOCAVA!E40&lt;&gt;0,"UOCAVA "&amp;UOCAVA!E40,""),IF(AIP!E40&lt;&gt;0,"AIP "&amp;AIP!E40,""),IF(ED!E40&lt;&gt;0,"ED "&amp;ED!E40,""),IF(PROV!E40&lt;&gt;0,"PROV "&amp;PROV!E40,""))</f>
        <v/>
      </c>
    </row>
    <row r="41" spans="1:6" s="10" customFormat="1" ht="30" customHeight="1" x14ac:dyDescent="0.25">
      <c r="A41" s="8" t="s">
        <v>75</v>
      </c>
      <c r="B41" s="9" t="s">
        <v>76</v>
      </c>
      <c r="C41" s="35">
        <f>ABM!C41+UOCAVA!C41+AIP!C41+ED!C41+PROV!C41</f>
        <v>169</v>
      </c>
      <c r="D41" s="35">
        <f>ABM!D41+UOCAVA!D41+AIP!D41+ED!D41+PROV!D41</f>
        <v>169</v>
      </c>
      <c r="E41" s="27">
        <f t="shared" si="0"/>
        <v>0</v>
      </c>
      <c r="F41" s="13" t="str">
        <f>_xlfn.TEXTJOIN("; ",TRUE,IF(ABM!E41&lt;&gt;0,"ABM "&amp;ABM!E41,""),IF(UOCAVA!E41&lt;&gt;0,"UOCAVA "&amp;UOCAVA!E41,""),IF(AIP!E41&lt;&gt;0,"AIP "&amp;AIP!E41,""),IF(ED!E41&lt;&gt;0,"ED "&amp;ED!E41,""),IF(PROV!E41&lt;&gt;0,"PROV "&amp;PROV!E41,""))</f>
        <v/>
      </c>
    </row>
    <row r="42" spans="1:6" s="10" customFormat="1" ht="30" customHeight="1" x14ac:dyDescent="0.25">
      <c r="A42" s="8" t="s">
        <v>77</v>
      </c>
      <c r="B42" s="9" t="s">
        <v>78</v>
      </c>
      <c r="C42" s="35">
        <f>ABM!C42+UOCAVA!C42+AIP!C42+ED!C42+PROV!C42</f>
        <v>92</v>
      </c>
      <c r="D42" s="35">
        <f>ABM!D42+UOCAVA!D42+AIP!D42+ED!D42+PROV!D42</f>
        <v>92</v>
      </c>
      <c r="E42" s="27">
        <f t="shared" si="0"/>
        <v>0</v>
      </c>
      <c r="F42" s="13" t="str">
        <f>_xlfn.TEXTJOIN("; ",TRUE,IF(ABM!E42&lt;&gt;0,"ABM "&amp;ABM!E42,""),IF(UOCAVA!E42&lt;&gt;0,"UOCAVA "&amp;UOCAVA!E42,""),IF(AIP!E42&lt;&gt;0,"AIP "&amp;AIP!E42,""),IF(ED!E42&lt;&gt;0,"ED "&amp;ED!E42,""),IF(PROV!E42&lt;&gt;0,"PROV "&amp;PROV!E42,""))</f>
        <v/>
      </c>
    </row>
    <row r="43" spans="1:6" s="10" customFormat="1" ht="30" customHeight="1" x14ac:dyDescent="0.25">
      <c r="A43" s="8" t="s">
        <v>79</v>
      </c>
      <c r="B43" s="9" t="s">
        <v>80</v>
      </c>
      <c r="C43" s="35">
        <f>ABM!C43+UOCAVA!C43+AIP!C43+ED!C43+PROV!C43</f>
        <v>107</v>
      </c>
      <c r="D43" s="35">
        <f>ABM!D43+UOCAVA!D43+AIP!D43+ED!D43+PROV!D43</f>
        <v>107</v>
      </c>
      <c r="E43" s="27">
        <f t="shared" si="0"/>
        <v>0</v>
      </c>
      <c r="F43" s="13" t="str">
        <f>_xlfn.TEXTJOIN("; ",TRUE,IF(ABM!E43&lt;&gt;0,"ABM "&amp;ABM!E43,""),IF(UOCAVA!E43&lt;&gt;0,"UOCAVA "&amp;UOCAVA!E43,""),IF(AIP!E43&lt;&gt;0,"AIP "&amp;AIP!E43,""),IF(ED!E43&lt;&gt;0,"ED "&amp;ED!E43,""),IF(PROV!E43&lt;&gt;0,"PROV "&amp;PROV!E43,""))</f>
        <v/>
      </c>
    </row>
    <row r="44" spans="1:6" s="10" customFormat="1" ht="30" customHeight="1" x14ac:dyDescent="0.25">
      <c r="A44" s="8" t="s">
        <v>81</v>
      </c>
      <c r="B44" s="9" t="s">
        <v>82</v>
      </c>
      <c r="C44" s="35">
        <f>ABM!C44+UOCAVA!C44+AIP!C44+ED!C44+PROV!C44</f>
        <v>165</v>
      </c>
      <c r="D44" s="35">
        <f>ABM!D44+UOCAVA!D44+AIP!D44+ED!D44+PROV!D44</f>
        <v>165</v>
      </c>
      <c r="E44" s="27">
        <f t="shared" si="0"/>
        <v>0</v>
      </c>
      <c r="F44" s="13" t="str">
        <f>_xlfn.TEXTJOIN("; ",TRUE,IF(ABM!E44&lt;&gt;0,"ABM "&amp;ABM!E44,""),IF(UOCAVA!E44&lt;&gt;0,"UOCAVA "&amp;UOCAVA!E44,""),IF(AIP!E44&lt;&gt;0,"AIP "&amp;AIP!E44,""),IF(ED!E44&lt;&gt;0,"ED "&amp;ED!E44,""),IF(PROV!E44&lt;&gt;0,"PROV "&amp;PROV!E44,""))</f>
        <v/>
      </c>
    </row>
    <row r="45" spans="1:6" s="10" customFormat="1" ht="30" customHeight="1" x14ac:dyDescent="0.25">
      <c r="A45" s="8" t="s">
        <v>83</v>
      </c>
      <c r="B45" s="9" t="s">
        <v>84</v>
      </c>
      <c r="C45" s="35">
        <f>ABM!C45+UOCAVA!C45+AIP!C45+ED!C45+PROV!C45</f>
        <v>81</v>
      </c>
      <c r="D45" s="35">
        <f>ABM!D45+UOCAVA!D45+AIP!D45+ED!D45+PROV!D45</f>
        <v>81</v>
      </c>
      <c r="E45" s="27">
        <f t="shared" si="0"/>
        <v>0</v>
      </c>
      <c r="F45" s="13" t="str">
        <f>_xlfn.TEXTJOIN("; ",TRUE,IF(ABM!E45&lt;&gt;0,"ABM "&amp;ABM!E45,""),IF(UOCAVA!E45&lt;&gt;0,"UOCAVA "&amp;UOCAVA!E45,""),IF(AIP!E45&lt;&gt;0,"AIP "&amp;AIP!E45,""),IF(ED!E45&lt;&gt;0,"ED "&amp;ED!E45,""),IF(PROV!E45&lt;&gt;0,"PROV "&amp;PROV!E45,""))</f>
        <v/>
      </c>
    </row>
    <row r="46" spans="1:6" s="10" customFormat="1" ht="30" customHeight="1" x14ac:dyDescent="0.25">
      <c r="A46" s="8" t="s">
        <v>85</v>
      </c>
      <c r="B46" s="9" t="s">
        <v>86</v>
      </c>
      <c r="C46" s="35">
        <f>ABM!C46+UOCAVA!C46+AIP!C46+ED!C46+PROV!C46</f>
        <v>86</v>
      </c>
      <c r="D46" s="35">
        <f>ABM!D46+UOCAVA!D46+AIP!D46+ED!D46+PROV!D46</f>
        <v>86</v>
      </c>
      <c r="E46" s="27">
        <f t="shared" si="0"/>
        <v>0</v>
      </c>
      <c r="F46" s="13" t="str">
        <f>_xlfn.TEXTJOIN("; ",TRUE,IF(ABM!E46&lt;&gt;0,"ABM "&amp;ABM!E46,""),IF(UOCAVA!E46&lt;&gt;0,"UOCAVA "&amp;UOCAVA!E46,""),IF(AIP!E46&lt;&gt;0,"AIP "&amp;AIP!E46,""),IF(ED!E46&lt;&gt;0,"ED "&amp;ED!E46,""),IF(PROV!E46&lt;&gt;0,"PROV "&amp;PROV!E46,""))</f>
        <v/>
      </c>
    </row>
    <row r="47" spans="1:6" s="10" customFormat="1" ht="30" customHeight="1" x14ac:dyDescent="0.25">
      <c r="A47" s="8" t="s">
        <v>87</v>
      </c>
      <c r="B47" s="9" t="s">
        <v>88</v>
      </c>
      <c r="C47" s="35">
        <f>ABM!C47+UOCAVA!C47+AIP!C47+ED!C47+PROV!C47</f>
        <v>110</v>
      </c>
      <c r="D47" s="35">
        <f>ABM!D47+UOCAVA!D47+AIP!D47+ED!D47+PROV!D47</f>
        <v>110</v>
      </c>
      <c r="E47" s="27">
        <f t="shared" si="0"/>
        <v>0</v>
      </c>
      <c r="F47" s="13" t="str">
        <f>_xlfn.TEXTJOIN("; ",TRUE,IF(ABM!E47&lt;&gt;0,"ABM "&amp;ABM!E47,""),IF(UOCAVA!E47&lt;&gt;0,"UOCAVA "&amp;UOCAVA!E47,""),IF(AIP!E47&lt;&gt;0,"AIP "&amp;AIP!E47,""),IF(ED!E47&lt;&gt;0,"ED "&amp;ED!E47,""),IF(PROV!E47&lt;&gt;0,"PROV "&amp;PROV!E47,""))</f>
        <v/>
      </c>
    </row>
    <row r="48" spans="1:6" s="10" customFormat="1" ht="30" customHeight="1" x14ac:dyDescent="0.25">
      <c r="A48" s="8" t="s">
        <v>89</v>
      </c>
      <c r="B48" s="9" t="s">
        <v>90</v>
      </c>
      <c r="C48" s="35">
        <f>ABM!C48+UOCAVA!C48+AIP!C48+ED!C48+PROV!C48</f>
        <v>332</v>
      </c>
      <c r="D48" s="35">
        <f>ABM!D48+UOCAVA!D48+AIP!D48+ED!D48+PROV!D48</f>
        <v>332</v>
      </c>
      <c r="E48" s="27">
        <f t="shared" si="0"/>
        <v>0</v>
      </c>
      <c r="F48" s="13" t="str">
        <f>_xlfn.TEXTJOIN("; ",TRUE,IF(ABM!E48&lt;&gt;0,"ABM "&amp;ABM!E48,""),IF(UOCAVA!E48&lt;&gt;0,"UOCAVA "&amp;UOCAVA!E48,""),IF(AIP!E48&lt;&gt;0,"AIP "&amp;AIP!E48,""),IF(ED!E48&lt;&gt;0,"ED "&amp;ED!E48,""),IF(PROV!E48&lt;&gt;0,"PROV "&amp;PROV!E48,""))</f>
        <v/>
      </c>
    </row>
    <row r="49" spans="1:6" s="10" customFormat="1" ht="30" customHeight="1" x14ac:dyDescent="0.25">
      <c r="A49" s="8" t="s">
        <v>91</v>
      </c>
      <c r="B49" s="9" t="s">
        <v>92</v>
      </c>
      <c r="C49" s="35">
        <f>ABM!C49+UOCAVA!C49+AIP!C49+ED!C49+PROV!C49</f>
        <v>105</v>
      </c>
      <c r="D49" s="35">
        <f>ABM!D49+UOCAVA!D49+AIP!D49+ED!D49+PROV!D49</f>
        <v>105</v>
      </c>
      <c r="E49" s="27">
        <f t="shared" si="0"/>
        <v>0</v>
      </c>
      <c r="F49" s="13" t="str">
        <f>_xlfn.TEXTJOIN("; ",TRUE,IF(ABM!E49&lt;&gt;0,"ABM "&amp;ABM!E49,""),IF(UOCAVA!E49&lt;&gt;0,"UOCAVA "&amp;UOCAVA!E49,""),IF(AIP!E49&lt;&gt;0,"AIP "&amp;AIP!E49,""),IF(ED!E49&lt;&gt;0,"ED "&amp;ED!E49,""),IF(PROV!E49&lt;&gt;0,"PROV "&amp;PROV!E49,""))</f>
        <v/>
      </c>
    </row>
    <row r="50" spans="1:6" s="10" customFormat="1" ht="30" customHeight="1" x14ac:dyDescent="0.25">
      <c r="A50" s="8" t="s">
        <v>93</v>
      </c>
      <c r="B50" s="9" t="s">
        <v>94</v>
      </c>
      <c r="C50" s="35">
        <f>ABM!C50+UOCAVA!C50+AIP!C50+ED!C50+PROV!C50</f>
        <v>80</v>
      </c>
      <c r="D50" s="35">
        <f>ABM!D50+UOCAVA!D50+AIP!D50+ED!D50+PROV!D50</f>
        <v>80</v>
      </c>
      <c r="E50" s="27">
        <f t="shared" si="0"/>
        <v>0</v>
      </c>
      <c r="F50" s="13" t="str">
        <f>_xlfn.TEXTJOIN("; ",TRUE,IF(ABM!E50&lt;&gt;0,"ABM "&amp;ABM!E50,""),IF(UOCAVA!E50&lt;&gt;0,"UOCAVA "&amp;UOCAVA!E50,""),IF(AIP!E50&lt;&gt;0,"AIP "&amp;AIP!E50,""),IF(ED!E50&lt;&gt;0,"ED "&amp;ED!E50,""),IF(PROV!E50&lt;&gt;0,"PROV "&amp;PROV!E50,""))</f>
        <v/>
      </c>
    </row>
    <row r="51" spans="1:6" s="10" customFormat="1" ht="30" customHeight="1" x14ac:dyDescent="0.25">
      <c r="A51" s="8" t="s">
        <v>95</v>
      </c>
      <c r="B51" s="9" t="s">
        <v>96</v>
      </c>
      <c r="C51" s="35">
        <f>ABM!C51+UOCAVA!C51+AIP!C51+ED!C51+PROV!C51</f>
        <v>72</v>
      </c>
      <c r="D51" s="35">
        <f>ABM!D51+UOCAVA!D51+AIP!D51+ED!D51+PROV!D51</f>
        <v>72</v>
      </c>
      <c r="E51" s="27">
        <f t="shared" si="0"/>
        <v>0</v>
      </c>
      <c r="F51" s="13" t="str">
        <f>_xlfn.TEXTJOIN("; ",TRUE,IF(ABM!E51&lt;&gt;0,"ABM "&amp;ABM!E51,""),IF(UOCAVA!E51&lt;&gt;0,"UOCAVA "&amp;UOCAVA!E51,""),IF(AIP!E51&lt;&gt;0,"AIP "&amp;AIP!E51,""),IF(ED!E51&lt;&gt;0,"ED "&amp;ED!E51,""),IF(PROV!E51&lt;&gt;0,"PROV "&amp;PROV!E51,""))</f>
        <v/>
      </c>
    </row>
    <row r="52" spans="1:6" s="10" customFormat="1" ht="30" customHeight="1" x14ac:dyDescent="0.25">
      <c r="A52" s="8" t="s">
        <v>97</v>
      </c>
      <c r="B52" s="9" t="s">
        <v>98</v>
      </c>
      <c r="C52" s="35">
        <f>ABM!C52+UOCAVA!C52+AIP!C52+ED!C52+PROV!C52</f>
        <v>126</v>
      </c>
      <c r="D52" s="35">
        <f>ABM!D52+UOCAVA!D52+AIP!D52+ED!D52+PROV!D52</f>
        <v>126</v>
      </c>
      <c r="E52" s="27">
        <f t="shared" si="0"/>
        <v>0</v>
      </c>
      <c r="F52" s="13" t="str">
        <f>_xlfn.TEXTJOIN("; ",TRUE,IF(ABM!E52&lt;&gt;0,"ABM "&amp;ABM!E52,""),IF(UOCAVA!E52&lt;&gt;0,"UOCAVA "&amp;UOCAVA!E52,""),IF(AIP!E52&lt;&gt;0,"AIP "&amp;AIP!E52,""),IF(ED!E52&lt;&gt;0,"ED "&amp;ED!E52,""),IF(PROV!E52&lt;&gt;0,"PROV "&amp;PROV!E52,""))</f>
        <v/>
      </c>
    </row>
    <row r="53" spans="1:6" s="10" customFormat="1" ht="30" customHeight="1" x14ac:dyDescent="0.25">
      <c r="A53" s="8" t="s">
        <v>99</v>
      </c>
      <c r="B53" s="9" t="s">
        <v>100</v>
      </c>
      <c r="C53" s="35">
        <f>ABM!C53+UOCAVA!C53+AIP!C53+ED!C53+PROV!C53</f>
        <v>137</v>
      </c>
      <c r="D53" s="35">
        <f>ABM!D53+UOCAVA!D53+AIP!D53+ED!D53+PROV!D53</f>
        <v>137</v>
      </c>
      <c r="E53" s="27">
        <f t="shared" si="0"/>
        <v>0</v>
      </c>
      <c r="F53" s="13" t="str">
        <f>_xlfn.TEXTJOIN("; ",TRUE,IF(ABM!E53&lt;&gt;0,"ABM "&amp;ABM!E53,""),IF(UOCAVA!E53&lt;&gt;0,"UOCAVA "&amp;UOCAVA!E53,""),IF(AIP!E53&lt;&gt;0,"AIP "&amp;AIP!E53,""),IF(ED!E53&lt;&gt;0,"ED "&amp;ED!E53,""),IF(PROV!E53&lt;&gt;0,"PROV "&amp;PROV!E53,""))</f>
        <v/>
      </c>
    </row>
    <row r="54" spans="1:6" s="10" customFormat="1" ht="30" customHeight="1" x14ac:dyDescent="0.25">
      <c r="A54" s="8" t="s">
        <v>101</v>
      </c>
      <c r="B54" s="9" t="s">
        <v>102</v>
      </c>
      <c r="C54" s="35">
        <f>ABM!C54+UOCAVA!C54+AIP!C54+ED!C54+PROV!C54</f>
        <v>160</v>
      </c>
      <c r="D54" s="35">
        <f>ABM!D54+UOCAVA!D54+AIP!D54+ED!D54+PROV!D54</f>
        <v>160</v>
      </c>
      <c r="E54" s="27">
        <f t="shared" si="0"/>
        <v>0</v>
      </c>
      <c r="F54" s="13" t="str">
        <f>_xlfn.TEXTJOIN("; ",TRUE,IF(ABM!E54&lt;&gt;0,"ABM "&amp;ABM!E54,""),IF(UOCAVA!E54&lt;&gt;0,"UOCAVA "&amp;UOCAVA!E54,""),IF(AIP!E54&lt;&gt;0,"AIP "&amp;AIP!E54,""),IF(ED!E54&lt;&gt;0,"ED "&amp;ED!E54,""),IF(PROV!E54&lt;&gt;0,"PROV "&amp;PROV!E54,""))</f>
        <v/>
      </c>
    </row>
    <row r="55" spans="1:6" s="10" customFormat="1" ht="30" customHeight="1" x14ac:dyDescent="0.25">
      <c r="A55" s="8" t="s">
        <v>103</v>
      </c>
      <c r="B55" s="9" t="s">
        <v>104</v>
      </c>
      <c r="C55" s="35">
        <f>ABM!C55+UOCAVA!C55+AIP!C55+ED!C55+PROV!C55</f>
        <v>118</v>
      </c>
      <c r="D55" s="35">
        <f>ABM!D55+UOCAVA!D55+AIP!D55+ED!D55+PROV!D55</f>
        <v>118</v>
      </c>
      <c r="E55" s="27">
        <f t="shared" si="0"/>
        <v>0</v>
      </c>
      <c r="F55" s="13" t="str">
        <f>_xlfn.TEXTJOIN("; ",TRUE,IF(ABM!E55&lt;&gt;0,"ABM "&amp;ABM!E55,""),IF(UOCAVA!E55&lt;&gt;0,"UOCAVA "&amp;UOCAVA!E55,""),IF(AIP!E55&lt;&gt;0,"AIP "&amp;AIP!E55,""),IF(ED!E55&lt;&gt;0,"ED "&amp;ED!E55,""),IF(PROV!E55&lt;&gt;0,"PROV "&amp;PROV!E55,""))</f>
        <v/>
      </c>
    </row>
    <row r="56" spans="1:6" s="10" customFormat="1" ht="30" customHeight="1" x14ac:dyDescent="0.25">
      <c r="A56" s="8" t="s">
        <v>105</v>
      </c>
      <c r="B56" s="9" t="s">
        <v>106</v>
      </c>
      <c r="C56" s="35">
        <f>ABM!C56+UOCAVA!C56+AIP!C56+ED!C56+PROV!C56</f>
        <v>98</v>
      </c>
      <c r="D56" s="35">
        <f>ABM!D56+UOCAVA!D56+AIP!D56+ED!D56+PROV!D56</f>
        <v>98</v>
      </c>
      <c r="E56" s="27">
        <f t="shared" si="0"/>
        <v>0</v>
      </c>
      <c r="F56" s="13" t="str">
        <f>_xlfn.TEXTJOIN("; ",TRUE,IF(ABM!E56&lt;&gt;0,"ABM "&amp;ABM!E56,""),IF(UOCAVA!E56&lt;&gt;0,"UOCAVA "&amp;UOCAVA!E56,""),IF(AIP!E56&lt;&gt;0,"AIP "&amp;AIP!E56,""),IF(ED!E56&lt;&gt;0,"ED "&amp;ED!E56,""),IF(PROV!E56&lt;&gt;0,"PROV "&amp;PROV!E56,""))</f>
        <v/>
      </c>
    </row>
    <row r="57" spans="1:6" s="10" customFormat="1" ht="30" customHeight="1" x14ac:dyDescent="0.25">
      <c r="A57" s="8" t="s">
        <v>107</v>
      </c>
      <c r="B57" s="9" t="s">
        <v>108</v>
      </c>
      <c r="C57" s="35">
        <f>ABM!C57+UOCAVA!C57+AIP!C57+ED!C57+PROV!C57</f>
        <v>83</v>
      </c>
      <c r="D57" s="35">
        <f>ABM!D57+UOCAVA!D57+AIP!D57+ED!D57+PROV!D57</f>
        <v>83</v>
      </c>
      <c r="E57" s="27">
        <f t="shared" si="0"/>
        <v>0</v>
      </c>
      <c r="F57" s="13" t="str">
        <f>_xlfn.TEXTJOIN("; ",TRUE,IF(ABM!E57&lt;&gt;0,"ABM "&amp;ABM!E57,""),IF(UOCAVA!E57&lt;&gt;0,"UOCAVA "&amp;UOCAVA!E57,""),IF(AIP!E57&lt;&gt;0,"AIP "&amp;AIP!E57,""),IF(ED!E57&lt;&gt;0,"ED "&amp;ED!E57,""),IF(PROV!E57&lt;&gt;0,"PROV "&amp;PROV!E57,""))</f>
        <v/>
      </c>
    </row>
    <row r="58" spans="1:6" s="10" customFormat="1" ht="30" customHeight="1" x14ac:dyDescent="0.25">
      <c r="A58" s="8" t="s">
        <v>109</v>
      </c>
      <c r="B58" s="9" t="s">
        <v>110</v>
      </c>
      <c r="C58" s="35">
        <f>ABM!C58+UOCAVA!C58+AIP!C58+ED!C58+PROV!C58</f>
        <v>132</v>
      </c>
      <c r="D58" s="35">
        <f>ABM!D58+UOCAVA!D58+AIP!D58+ED!D58+PROV!D58</f>
        <v>132</v>
      </c>
      <c r="E58" s="27">
        <f t="shared" si="0"/>
        <v>0</v>
      </c>
      <c r="F58" s="13" t="str">
        <f>_xlfn.TEXTJOIN("; ",TRUE,IF(ABM!E58&lt;&gt;0,"ABM "&amp;ABM!E58,""),IF(UOCAVA!E58&lt;&gt;0,"UOCAVA "&amp;UOCAVA!E58,""),IF(AIP!E58&lt;&gt;0,"AIP "&amp;AIP!E58,""),IF(ED!E58&lt;&gt;0,"ED "&amp;ED!E58,""),IF(PROV!E58&lt;&gt;0,"PROV "&amp;PROV!E58,""))</f>
        <v/>
      </c>
    </row>
    <row r="59" spans="1:6" s="10" customFormat="1" ht="30" customHeight="1" x14ac:dyDescent="0.25">
      <c r="A59" s="8" t="s">
        <v>111</v>
      </c>
      <c r="B59" s="9" t="s">
        <v>112</v>
      </c>
      <c r="C59" s="35">
        <f>ABM!C59+UOCAVA!C59+AIP!C59+ED!C59+PROV!C59</f>
        <v>143</v>
      </c>
      <c r="D59" s="35">
        <f>ABM!D59+UOCAVA!D59+AIP!D59+ED!D59+PROV!D59</f>
        <v>143</v>
      </c>
      <c r="E59" s="27">
        <f t="shared" si="0"/>
        <v>0</v>
      </c>
      <c r="F59" s="13" t="str">
        <f>_xlfn.TEXTJOIN("; ",TRUE,IF(ABM!E59&lt;&gt;0,"ABM "&amp;ABM!E59,""),IF(UOCAVA!E59&lt;&gt;0,"UOCAVA "&amp;UOCAVA!E59,""),IF(AIP!E59&lt;&gt;0,"AIP "&amp;AIP!E59,""),IF(ED!E59&lt;&gt;0,"ED "&amp;ED!E59,""),IF(PROV!E59&lt;&gt;0,"PROV "&amp;PROV!E59,""))</f>
        <v/>
      </c>
    </row>
    <row r="60" spans="1:6" s="10" customFormat="1" ht="30" customHeight="1" x14ac:dyDescent="0.25">
      <c r="A60" s="8" t="s">
        <v>113</v>
      </c>
      <c r="B60" s="9" t="s">
        <v>114</v>
      </c>
      <c r="C60" s="35">
        <f>ABM!C60+UOCAVA!C60+AIP!C60+ED!C60+PROV!C60</f>
        <v>123</v>
      </c>
      <c r="D60" s="35">
        <f>ABM!D60+UOCAVA!D60+AIP!D60+ED!D60+PROV!D60</f>
        <v>123</v>
      </c>
      <c r="E60" s="27">
        <f t="shared" si="0"/>
        <v>0</v>
      </c>
      <c r="F60" s="13" t="str">
        <f>_xlfn.TEXTJOIN("; ",TRUE,IF(ABM!E60&lt;&gt;0,"ABM "&amp;ABM!E60,""),IF(UOCAVA!E60&lt;&gt;0,"UOCAVA "&amp;UOCAVA!E60,""),IF(AIP!E60&lt;&gt;0,"AIP "&amp;AIP!E60,""),IF(ED!E60&lt;&gt;0,"ED "&amp;ED!E60,""),IF(PROV!E60&lt;&gt;0,"PROV "&amp;PROV!E60,""))</f>
        <v/>
      </c>
    </row>
    <row r="61" spans="1:6" s="10" customFormat="1" ht="30" customHeight="1" x14ac:dyDescent="0.25">
      <c r="A61" s="8" t="s">
        <v>115</v>
      </c>
      <c r="B61" s="9" t="s">
        <v>116</v>
      </c>
      <c r="C61" s="35">
        <f>ABM!C61+UOCAVA!C61+AIP!C61+ED!C61+PROV!C61</f>
        <v>156</v>
      </c>
      <c r="D61" s="35">
        <f>ABM!D61+UOCAVA!D61+AIP!D61+ED!D61+PROV!D61</f>
        <v>156</v>
      </c>
      <c r="E61" s="27">
        <f t="shared" si="0"/>
        <v>0</v>
      </c>
      <c r="F61" s="13" t="str">
        <f>_xlfn.TEXTJOIN("; ",TRUE,IF(ABM!E61&lt;&gt;0,"ABM "&amp;ABM!E61,""),IF(UOCAVA!E61&lt;&gt;0,"UOCAVA "&amp;UOCAVA!E61,""),IF(AIP!E61&lt;&gt;0,"AIP "&amp;AIP!E61,""),IF(ED!E61&lt;&gt;0,"ED "&amp;ED!E61,""),IF(PROV!E61&lt;&gt;0,"PROV "&amp;PROV!E61,""))</f>
        <v/>
      </c>
    </row>
    <row r="62" spans="1:6" s="10" customFormat="1" ht="30" customHeight="1" x14ac:dyDescent="0.25">
      <c r="A62" s="8" t="s">
        <v>117</v>
      </c>
      <c r="B62" s="9" t="s">
        <v>118</v>
      </c>
      <c r="C62" s="35">
        <f>ABM!C62+UOCAVA!C62+AIP!C62+ED!C62+PROV!C62</f>
        <v>158</v>
      </c>
      <c r="D62" s="35">
        <f>ABM!D62+UOCAVA!D62+AIP!D62+ED!D62+PROV!D62</f>
        <v>158</v>
      </c>
      <c r="E62" s="27">
        <f t="shared" si="0"/>
        <v>0</v>
      </c>
      <c r="F62" s="13" t="str">
        <f>_xlfn.TEXTJOIN("; ",TRUE,IF(ABM!E62&lt;&gt;0,"ABM "&amp;ABM!E62,""),IF(UOCAVA!E62&lt;&gt;0,"UOCAVA "&amp;UOCAVA!E62,""),IF(AIP!E62&lt;&gt;0,"AIP "&amp;AIP!E62,""),IF(ED!E62&lt;&gt;0,"ED "&amp;ED!E62,""),IF(PROV!E62&lt;&gt;0,"PROV "&amp;PROV!E62,""))</f>
        <v/>
      </c>
    </row>
    <row r="63" spans="1:6" s="10" customFormat="1" ht="30" customHeight="1" x14ac:dyDescent="0.25">
      <c r="A63" s="8" t="s">
        <v>119</v>
      </c>
      <c r="B63" s="9" t="s">
        <v>120</v>
      </c>
      <c r="C63" s="35">
        <f>ABM!C63+UOCAVA!C63+AIP!C63+ED!C63+PROV!C63</f>
        <v>47</v>
      </c>
      <c r="D63" s="35">
        <f>ABM!D63+UOCAVA!D63+AIP!D63+ED!D63+PROV!D63</f>
        <v>47</v>
      </c>
      <c r="E63" s="27">
        <f t="shared" si="0"/>
        <v>0</v>
      </c>
      <c r="F63" s="13" t="str">
        <f>_xlfn.TEXTJOIN("; ",TRUE,IF(ABM!E63&lt;&gt;0,"ABM "&amp;ABM!E63,""),IF(UOCAVA!E63&lt;&gt;0,"UOCAVA "&amp;UOCAVA!E63,""),IF(AIP!E63&lt;&gt;0,"AIP "&amp;AIP!E63,""),IF(ED!E63&lt;&gt;0,"ED "&amp;ED!E63,""),IF(PROV!E63&lt;&gt;0,"PROV "&amp;PROV!E63,""))</f>
        <v/>
      </c>
    </row>
    <row r="64" spans="1:6" s="10" customFormat="1" ht="30" customHeight="1" x14ac:dyDescent="0.25">
      <c r="A64" s="8" t="s">
        <v>121</v>
      </c>
      <c r="B64" s="9" t="s">
        <v>122</v>
      </c>
      <c r="C64" s="35">
        <f>ABM!C64+UOCAVA!C64+AIP!C64+ED!C64+PROV!C64</f>
        <v>78</v>
      </c>
      <c r="D64" s="35">
        <f>ABM!D64+UOCAVA!D64+AIP!D64+ED!D64+PROV!D64</f>
        <v>78</v>
      </c>
      <c r="E64" s="27">
        <f t="shared" si="0"/>
        <v>0</v>
      </c>
      <c r="F64" s="13" t="str">
        <f>_xlfn.TEXTJOIN("; ",TRUE,IF(ABM!E64&lt;&gt;0,"ABM "&amp;ABM!E64,""),IF(UOCAVA!E64&lt;&gt;0,"UOCAVA "&amp;UOCAVA!E64,""),IF(AIP!E64&lt;&gt;0,"AIP "&amp;AIP!E64,""),IF(ED!E64&lt;&gt;0,"ED "&amp;ED!E64,""),IF(PROV!E64&lt;&gt;0,"PROV "&amp;PROV!E64,""))</f>
        <v/>
      </c>
    </row>
    <row r="65" spans="1:6" s="10" customFormat="1" ht="30" customHeight="1" x14ac:dyDescent="0.25">
      <c r="A65" s="8" t="s">
        <v>123</v>
      </c>
      <c r="B65" s="9" t="s">
        <v>124</v>
      </c>
      <c r="C65" s="35">
        <f>ABM!C65+UOCAVA!C65+AIP!C65+ED!C65+PROV!C65</f>
        <v>88</v>
      </c>
      <c r="D65" s="35">
        <f>ABM!D65+UOCAVA!D65+AIP!D65+ED!D65+PROV!D65</f>
        <v>88</v>
      </c>
      <c r="E65" s="27">
        <f t="shared" si="0"/>
        <v>0</v>
      </c>
      <c r="F65" s="13" t="str">
        <f>_xlfn.TEXTJOIN("; ",TRUE,IF(ABM!E65&lt;&gt;0,"ABM "&amp;ABM!E65,""),IF(UOCAVA!E65&lt;&gt;0,"UOCAVA "&amp;UOCAVA!E65,""),IF(AIP!E65&lt;&gt;0,"AIP "&amp;AIP!E65,""),IF(ED!E65&lt;&gt;0,"ED "&amp;ED!E65,""),IF(PROV!E65&lt;&gt;0,"PROV "&amp;PROV!E65,""))</f>
        <v/>
      </c>
    </row>
    <row r="66" spans="1:6" s="10" customFormat="1" ht="30" customHeight="1" x14ac:dyDescent="0.25">
      <c r="A66" s="8" t="s">
        <v>125</v>
      </c>
      <c r="B66" s="9" t="s">
        <v>126</v>
      </c>
      <c r="C66" s="35">
        <f>ABM!C66+UOCAVA!C66+AIP!C66+ED!C66+PROV!C66</f>
        <v>100</v>
      </c>
      <c r="D66" s="35">
        <f>ABM!D66+UOCAVA!D66+AIP!D66+ED!D66+PROV!D66</f>
        <v>100</v>
      </c>
      <c r="E66" s="27">
        <f t="shared" si="0"/>
        <v>0</v>
      </c>
      <c r="F66" s="13" t="str">
        <f>_xlfn.TEXTJOIN("; ",TRUE,IF(ABM!E66&lt;&gt;0,"ABM "&amp;ABM!E66,""),IF(UOCAVA!E66&lt;&gt;0,"UOCAVA "&amp;UOCAVA!E66,""),IF(AIP!E66&lt;&gt;0,"AIP "&amp;AIP!E66,""),IF(ED!E66&lt;&gt;0,"ED "&amp;ED!E66,""),IF(PROV!E66&lt;&gt;0,"PROV "&amp;PROV!E66,""))</f>
        <v/>
      </c>
    </row>
    <row r="67" spans="1:6" s="10" customFormat="1" ht="30" customHeight="1" x14ac:dyDescent="0.25">
      <c r="A67" s="8" t="s">
        <v>127</v>
      </c>
      <c r="B67" s="9" t="s">
        <v>128</v>
      </c>
      <c r="C67" s="35">
        <f>ABM!C67+UOCAVA!C67+AIP!C67+ED!C67+PROV!C67</f>
        <v>270</v>
      </c>
      <c r="D67" s="35">
        <f>ABM!D67+UOCAVA!D67+AIP!D67+ED!D67+PROV!D67</f>
        <v>270</v>
      </c>
      <c r="E67" s="27">
        <f t="shared" si="0"/>
        <v>0</v>
      </c>
      <c r="F67" s="13" t="str">
        <f>_xlfn.TEXTJOIN("; ",TRUE,IF(ABM!E67&lt;&gt;0,"ABM "&amp;ABM!E67,""),IF(UOCAVA!E67&lt;&gt;0,"UOCAVA "&amp;UOCAVA!E67,""),IF(AIP!E67&lt;&gt;0,"AIP "&amp;AIP!E67,""),IF(ED!E67&lt;&gt;0,"ED "&amp;ED!E67,""),IF(PROV!E67&lt;&gt;0,"PROV "&amp;PROV!E67,""))</f>
        <v/>
      </c>
    </row>
    <row r="68" spans="1:6" s="10" customFormat="1" ht="30" customHeight="1" x14ac:dyDescent="0.25">
      <c r="A68" s="8" t="s">
        <v>129</v>
      </c>
      <c r="B68" s="9" t="s">
        <v>130</v>
      </c>
      <c r="C68" s="35">
        <f>ABM!C68+UOCAVA!C68+AIP!C68+ED!C68+PROV!C68</f>
        <v>134</v>
      </c>
      <c r="D68" s="35">
        <f>ABM!D68+UOCAVA!D68+AIP!D68+ED!D68+PROV!D68</f>
        <v>134</v>
      </c>
      <c r="E68" s="27">
        <f t="shared" si="0"/>
        <v>0</v>
      </c>
      <c r="F68" s="13" t="str">
        <f>_xlfn.TEXTJOIN("; ",TRUE,IF(ABM!E68&lt;&gt;0,"ABM "&amp;ABM!E68,""),IF(UOCAVA!E68&lt;&gt;0,"UOCAVA "&amp;UOCAVA!E68,""),IF(AIP!E68&lt;&gt;0,"AIP "&amp;AIP!E68,""),IF(ED!E68&lt;&gt;0,"ED "&amp;ED!E68,""),IF(PROV!E68&lt;&gt;0,"PROV "&amp;PROV!E68,""))</f>
        <v/>
      </c>
    </row>
    <row r="69" spans="1:6" s="10" customFormat="1" ht="30" customHeight="1" x14ac:dyDescent="0.25">
      <c r="A69" s="8" t="s">
        <v>131</v>
      </c>
      <c r="B69" s="9" t="s">
        <v>132</v>
      </c>
      <c r="C69" s="35">
        <f>ABM!C69+UOCAVA!C69+AIP!C69+ED!C69+PROV!C69</f>
        <v>123</v>
      </c>
      <c r="D69" s="35">
        <f>ABM!D69+UOCAVA!D69+AIP!D69+ED!D69+PROV!D69</f>
        <v>123</v>
      </c>
      <c r="E69" s="27">
        <f t="shared" si="0"/>
        <v>0</v>
      </c>
      <c r="F69" s="13" t="str">
        <f>_xlfn.TEXTJOIN("; ",TRUE,IF(ABM!E69&lt;&gt;0,"ABM "&amp;ABM!E69,""),IF(UOCAVA!E69&lt;&gt;0,"UOCAVA "&amp;UOCAVA!E69,""),IF(AIP!E69&lt;&gt;0,"AIP "&amp;AIP!E69,""),IF(ED!E69&lt;&gt;0,"ED "&amp;ED!E69,""),IF(PROV!E69&lt;&gt;0,"PROV "&amp;PROV!E69,""))</f>
        <v/>
      </c>
    </row>
    <row r="70" spans="1:6" s="10" customFormat="1" ht="30" customHeight="1" x14ac:dyDescent="0.25">
      <c r="A70" s="8" t="s">
        <v>133</v>
      </c>
      <c r="B70" s="9" t="s">
        <v>134</v>
      </c>
      <c r="C70" s="35">
        <f>ABM!C70+UOCAVA!C70+AIP!C70+ED!C70+PROV!C70</f>
        <v>175</v>
      </c>
      <c r="D70" s="35">
        <f>ABM!D70+UOCAVA!D70+AIP!D70+ED!D70+PROV!D70</f>
        <v>175</v>
      </c>
      <c r="E70" s="27">
        <f t="shared" si="0"/>
        <v>0</v>
      </c>
      <c r="F70" s="13" t="str">
        <f>_xlfn.TEXTJOIN("; ",TRUE,IF(ABM!E70&lt;&gt;0,"ABM "&amp;ABM!E70,""),IF(UOCAVA!E70&lt;&gt;0,"UOCAVA "&amp;UOCAVA!E70,""),IF(AIP!E70&lt;&gt;0,"AIP "&amp;AIP!E70,""),IF(ED!E70&lt;&gt;0,"ED "&amp;ED!E70,""),IF(PROV!E70&lt;&gt;0,"PROV "&amp;PROV!E70,""))</f>
        <v/>
      </c>
    </row>
    <row r="71" spans="1:6" s="10" customFormat="1" ht="30" customHeight="1" x14ac:dyDescent="0.25">
      <c r="A71" s="8" t="s">
        <v>135</v>
      </c>
      <c r="B71" s="9" t="s">
        <v>136</v>
      </c>
      <c r="C71" s="35">
        <f>ABM!C71+UOCAVA!C71+AIP!C71+ED!C71+PROV!C71</f>
        <v>135</v>
      </c>
      <c r="D71" s="35">
        <f>ABM!D71+UOCAVA!D71+AIP!D71+ED!D71+PROV!D71</f>
        <v>135</v>
      </c>
      <c r="E71" s="27">
        <f t="shared" ref="E71:E134" si="1">C71-D71</f>
        <v>0</v>
      </c>
      <c r="F71" s="13" t="str">
        <f>_xlfn.TEXTJOIN("; ",TRUE,IF(ABM!E71&lt;&gt;0,"ABM "&amp;ABM!E71,""),IF(UOCAVA!E71&lt;&gt;0,"UOCAVA "&amp;UOCAVA!E71,""),IF(AIP!E71&lt;&gt;0,"AIP "&amp;AIP!E71,""),IF(ED!E71&lt;&gt;0,"ED "&amp;ED!E71,""),IF(PROV!E71&lt;&gt;0,"PROV "&amp;PROV!E71,""))</f>
        <v/>
      </c>
    </row>
    <row r="72" spans="1:6" s="10" customFormat="1" ht="30" customHeight="1" x14ac:dyDescent="0.25">
      <c r="A72" s="8" t="s">
        <v>137</v>
      </c>
      <c r="B72" s="9" t="s">
        <v>138</v>
      </c>
      <c r="C72" s="35">
        <f>ABM!C72+UOCAVA!C72+AIP!C72+ED!C72+PROV!C72</f>
        <v>161</v>
      </c>
      <c r="D72" s="35">
        <f>ABM!D72+UOCAVA!D72+AIP!D72+ED!D72+PROV!D72</f>
        <v>161</v>
      </c>
      <c r="E72" s="27">
        <f t="shared" si="1"/>
        <v>0</v>
      </c>
      <c r="F72" s="13" t="str">
        <f>_xlfn.TEXTJOIN("; ",TRUE,IF(ABM!E72&lt;&gt;0,"ABM "&amp;ABM!E72,""),IF(UOCAVA!E72&lt;&gt;0,"UOCAVA "&amp;UOCAVA!E72,""),IF(AIP!E72&lt;&gt;0,"AIP "&amp;AIP!E72,""),IF(ED!E72&lt;&gt;0,"ED "&amp;ED!E72,""),IF(PROV!E72&lt;&gt;0,"PROV "&amp;PROV!E72,""))</f>
        <v/>
      </c>
    </row>
    <row r="73" spans="1:6" s="10" customFormat="1" ht="30" customHeight="1" x14ac:dyDescent="0.25">
      <c r="A73" s="8" t="s">
        <v>139</v>
      </c>
      <c r="B73" s="9" t="s">
        <v>140</v>
      </c>
      <c r="C73" s="35">
        <f>ABM!C73+UOCAVA!C73+AIP!C73+ED!C73+PROV!C73</f>
        <v>184</v>
      </c>
      <c r="D73" s="35">
        <f>ABM!D73+UOCAVA!D73+AIP!D73+ED!D73+PROV!D73</f>
        <v>184</v>
      </c>
      <c r="E73" s="27">
        <f t="shared" si="1"/>
        <v>0</v>
      </c>
      <c r="F73" s="13" t="str">
        <f>_xlfn.TEXTJOIN("; ",TRUE,IF(ABM!E73&lt;&gt;0,"ABM "&amp;ABM!E73,""),IF(UOCAVA!E73&lt;&gt;0,"UOCAVA "&amp;UOCAVA!E73,""),IF(AIP!E73&lt;&gt;0,"AIP "&amp;AIP!E73,""),IF(ED!E73&lt;&gt;0,"ED "&amp;ED!E73,""),IF(PROV!E73&lt;&gt;0,"PROV "&amp;PROV!E73,""))</f>
        <v/>
      </c>
    </row>
    <row r="74" spans="1:6" s="10" customFormat="1" ht="30" customHeight="1" x14ac:dyDescent="0.25">
      <c r="A74" s="8" t="s">
        <v>141</v>
      </c>
      <c r="B74" s="9" t="s">
        <v>142</v>
      </c>
      <c r="C74" s="35">
        <f>ABM!C74+UOCAVA!C74+AIP!C74+ED!C74+PROV!C74</f>
        <v>201</v>
      </c>
      <c r="D74" s="35">
        <f>ABM!D74+UOCAVA!D74+AIP!D74+ED!D74+PROV!D74</f>
        <v>201</v>
      </c>
      <c r="E74" s="27">
        <f t="shared" si="1"/>
        <v>0</v>
      </c>
      <c r="F74" s="13" t="str">
        <f>_xlfn.TEXTJOIN("; ",TRUE,IF(ABM!E74&lt;&gt;0,"ABM "&amp;ABM!E74,""),IF(UOCAVA!E74&lt;&gt;0,"UOCAVA "&amp;UOCAVA!E74,""),IF(AIP!E74&lt;&gt;0,"AIP "&amp;AIP!E74,""),IF(ED!E74&lt;&gt;0,"ED "&amp;ED!E74,""),IF(PROV!E74&lt;&gt;0,"PROV "&amp;PROV!E74,""))</f>
        <v/>
      </c>
    </row>
    <row r="75" spans="1:6" s="10" customFormat="1" ht="30" customHeight="1" x14ac:dyDescent="0.25">
      <c r="A75" s="8" t="s">
        <v>143</v>
      </c>
      <c r="B75" s="9" t="s">
        <v>144</v>
      </c>
      <c r="C75" s="35">
        <f>ABM!C75+UOCAVA!C75+AIP!C75+ED!C75+PROV!C75</f>
        <v>50</v>
      </c>
      <c r="D75" s="35">
        <f>ABM!D75+UOCAVA!D75+AIP!D75+ED!D75+PROV!D75</f>
        <v>50</v>
      </c>
      <c r="E75" s="27">
        <f t="shared" si="1"/>
        <v>0</v>
      </c>
      <c r="F75" s="13" t="str">
        <f>_xlfn.TEXTJOIN("; ",TRUE,IF(ABM!E75&lt;&gt;0,"ABM "&amp;ABM!E75,""),IF(UOCAVA!E75&lt;&gt;0,"UOCAVA "&amp;UOCAVA!E75,""),IF(AIP!E75&lt;&gt;0,"AIP "&amp;AIP!E75,""),IF(ED!E75&lt;&gt;0,"ED "&amp;ED!E75,""),IF(PROV!E75&lt;&gt;0,"PROV "&amp;PROV!E75,""))</f>
        <v/>
      </c>
    </row>
    <row r="76" spans="1:6" s="10" customFormat="1" ht="30" customHeight="1" x14ac:dyDescent="0.25">
      <c r="A76" s="8" t="s">
        <v>145</v>
      </c>
      <c r="B76" s="9" t="s">
        <v>146</v>
      </c>
      <c r="C76" s="35">
        <f>ABM!C76+UOCAVA!C76+AIP!C76+ED!C76+PROV!C76</f>
        <v>138</v>
      </c>
      <c r="D76" s="35">
        <f>ABM!D76+UOCAVA!D76+AIP!D76+ED!D76+PROV!D76</f>
        <v>138</v>
      </c>
      <c r="E76" s="27">
        <f t="shared" si="1"/>
        <v>0</v>
      </c>
      <c r="F76" s="13" t="str">
        <f>_xlfn.TEXTJOIN("; ",TRUE,IF(ABM!E76&lt;&gt;0,"ABM "&amp;ABM!E76,""),IF(UOCAVA!E76&lt;&gt;0,"UOCAVA "&amp;UOCAVA!E76,""),IF(AIP!E76&lt;&gt;0,"AIP "&amp;AIP!E76,""),IF(ED!E76&lt;&gt;0,"ED "&amp;ED!E76,""),IF(PROV!E76&lt;&gt;0,"PROV "&amp;PROV!E76,""))</f>
        <v/>
      </c>
    </row>
    <row r="77" spans="1:6" s="10" customFormat="1" ht="30" customHeight="1" x14ac:dyDescent="0.25">
      <c r="A77" s="8" t="s">
        <v>147</v>
      </c>
      <c r="B77" s="9" t="s">
        <v>148</v>
      </c>
      <c r="C77" s="35">
        <f>ABM!C77+UOCAVA!C77+AIP!C77+ED!C77+PROV!C77</f>
        <v>99</v>
      </c>
      <c r="D77" s="35">
        <f>ABM!D77+UOCAVA!D77+AIP!D77+ED!D77+PROV!D77</f>
        <v>99</v>
      </c>
      <c r="E77" s="27">
        <f t="shared" si="1"/>
        <v>0</v>
      </c>
      <c r="F77" s="13" t="str">
        <f>_xlfn.TEXTJOIN("; ",TRUE,IF(ABM!E77&lt;&gt;0,"ABM "&amp;ABM!E77,""),IF(UOCAVA!E77&lt;&gt;0,"UOCAVA "&amp;UOCAVA!E77,""),IF(AIP!E77&lt;&gt;0,"AIP "&amp;AIP!E77,""),IF(ED!E77&lt;&gt;0,"ED "&amp;ED!E77,""),IF(PROV!E77&lt;&gt;0,"PROV "&amp;PROV!E77,""))</f>
        <v/>
      </c>
    </row>
    <row r="78" spans="1:6" s="10" customFormat="1" ht="30" customHeight="1" x14ac:dyDescent="0.25">
      <c r="A78" s="8" t="s">
        <v>149</v>
      </c>
      <c r="B78" s="9" t="s">
        <v>150</v>
      </c>
      <c r="C78" s="35">
        <f>ABM!C78+UOCAVA!C78+AIP!C78+ED!C78+PROV!C78</f>
        <v>88</v>
      </c>
      <c r="D78" s="35">
        <f>ABM!D78+UOCAVA!D78+AIP!D78+ED!D78+PROV!D78</f>
        <v>88</v>
      </c>
      <c r="E78" s="27">
        <f t="shared" si="1"/>
        <v>0</v>
      </c>
      <c r="F78" s="13" t="str">
        <f>_xlfn.TEXTJOIN("; ",TRUE,IF(ABM!E78&lt;&gt;0,"ABM "&amp;ABM!E78,""),IF(UOCAVA!E78&lt;&gt;0,"UOCAVA "&amp;UOCAVA!E78,""),IF(AIP!E78&lt;&gt;0,"AIP "&amp;AIP!E78,""),IF(ED!E78&lt;&gt;0,"ED "&amp;ED!E78,""),IF(PROV!E78&lt;&gt;0,"PROV "&amp;PROV!E78,""))</f>
        <v/>
      </c>
    </row>
    <row r="79" spans="1:6" s="10" customFormat="1" ht="30" customHeight="1" x14ac:dyDescent="0.25">
      <c r="A79" s="8" t="s">
        <v>151</v>
      </c>
      <c r="B79" s="9" t="s">
        <v>152</v>
      </c>
      <c r="C79" s="35">
        <f>ABM!C79+UOCAVA!C79+AIP!C79+ED!C79+PROV!C79</f>
        <v>169</v>
      </c>
      <c r="D79" s="35">
        <f>ABM!D79+UOCAVA!D79+AIP!D79+ED!D79+PROV!D79</f>
        <v>169</v>
      </c>
      <c r="E79" s="27">
        <f t="shared" si="1"/>
        <v>0</v>
      </c>
      <c r="F79" s="13" t="str">
        <f>_xlfn.TEXTJOIN("; ",TRUE,IF(ABM!E79&lt;&gt;0,"ABM "&amp;ABM!E79,""),IF(UOCAVA!E79&lt;&gt;0,"UOCAVA "&amp;UOCAVA!E79,""),IF(AIP!E79&lt;&gt;0,"AIP "&amp;AIP!E79,""),IF(ED!E79&lt;&gt;0,"ED "&amp;ED!E79,""),IF(PROV!E79&lt;&gt;0,"PROV "&amp;PROV!E79,""))</f>
        <v/>
      </c>
    </row>
    <row r="80" spans="1:6" s="10" customFormat="1" ht="30" customHeight="1" x14ac:dyDescent="0.25">
      <c r="A80" s="8" t="s">
        <v>153</v>
      </c>
      <c r="B80" s="9" t="s">
        <v>154</v>
      </c>
      <c r="C80" s="35">
        <f>ABM!C80+UOCAVA!C80+AIP!C80+ED!C80+PROV!C80</f>
        <v>144</v>
      </c>
      <c r="D80" s="35">
        <f>ABM!D80+UOCAVA!D80+AIP!D80+ED!D80+PROV!D80</f>
        <v>144</v>
      </c>
      <c r="E80" s="27">
        <f t="shared" si="1"/>
        <v>0</v>
      </c>
      <c r="F80" s="13" t="str">
        <f>_xlfn.TEXTJOIN("; ",TRUE,IF(ABM!E80&lt;&gt;0,"ABM "&amp;ABM!E80,""),IF(UOCAVA!E80&lt;&gt;0,"UOCAVA "&amp;UOCAVA!E80,""),IF(AIP!E80&lt;&gt;0,"AIP "&amp;AIP!E80,""),IF(ED!E80&lt;&gt;0,"ED "&amp;ED!E80,""),IF(PROV!E80&lt;&gt;0,"PROV "&amp;PROV!E80,""))</f>
        <v/>
      </c>
    </row>
    <row r="81" spans="1:6" s="10" customFormat="1" ht="30" customHeight="1" x14ac:dyDescent="0.25">
      <c r="A81" s="8" t="s">
        <v>155</v>
      </c>
      <c r="B81" s="9" t="s">
        <v>156</v>
      </c>
      <c r="C81" s="35">
        <f>ABM!C81+UOCAVA!C81+AIP!C81+ED!C81+PROV!C81</f>
        <v>95</v>
      </c>
      <c r="D81" s="35">
        <f>ABM!D81+UOCAVA!D81+AIP!D81+ED!D81+PROV!D81</f>
        <v>95</v>
      </c>
      <c r="E81" s="27">
        <f t="shared" si="1"/>
        <v>0</v>
      </c>
      <c r="F81" s="13" t="str">
        <f>_xlfn.TEXTJOIN("; ",TRUE,IF(ABM!E81&lt;&gt;0,"ABM "&amp;ABM!E81,""),IF(UOCAVA!E81&lt;&gt;0,"UOCAVA "&amp;UOCAVA!E81,""),IF(AIP!E81&lt;&gt;0,"AIP "&amp;AIP!E81,""),IF(ED!E81&lt;&gt;0,"ED "&amp;ED!E81,""),IF(PROV!E81&lt;&gt;0,"PROV "&amp;PROV!E81,""))</f>
        <v/>
      </c>
    </row>
    <row r="82" spans="1:6" s="10" customFormat="1" ht="30" customHeight="1" x14ac:dyDescent="0.25">
      <c r="A82" s="8" t="s">
        <v>157</v>
      </c>
      <c r="B82" s="9" t="s">
        <v>158</v>
      </c>
      <c r="C82" s="35">
        <f>ABM!C82+UOCAVA!C82+AIP!C82+ED!C82+PROV!C82</f>
        <v>186</v>
      </c>
      <c r="D82" s="35">
        <f>ABM!D82+UOCAVA!D82+AIP!D82+ED!D82+PROV!D82</f>
        <v>186</v>
      </c>
      <c r="E82" s="27">
        <f t="shared" si="1"/>
        <v>0</v>
      </c>
      <c r="F82" s="13" t="str">
        <f>_xlfn.TEXTJOIN("; ",TRUE,IF(ABM!E82&lt;&gt;0,"ABM "&amp;ABM!E82,""),IF(UOCAVA!E82&lt;&gt;0,"UOCAVA "&amp;UOCAVA!E82,""),IF(AIP!E82&lt;&gt;0,"AIP "&amp;AIP!E82,""),IF(ED!E82&lt;&gt;0,"ED "&amp;ED!E82,""),IF(PROV!E82&lt;&gt;0,"PROV "&amp;PROV!E82,""))</f>
        <v/>
      </c>
    </row>
    <row r="83" spans="1:6" s="10" customFormat="1" ht="30" customHeight="1" x14ac:dyDescent="0.25">
      <c r="A83" s="8" t="s">
        <v>159</v>
      </c>
      <c r="B83" s="9" t="s">
        <v>160</v>
      </c>
      <c r="C83" s="35">
        <f>ABM!C83+UOCAVA!C83+AIP!C83+ED!C83+PROV!C83</f>
        <v>67</v>
      </c>
      <c r="D83" s="35">
        <f>ABM!D83+UOCAVA!D83+AIP!D83+ED!D83+PROV!D83</f>
        <v>67</v>
      </c>
      <c r="E83" s="27">
        <f t="shared" si="1"/>
        <v>0</v>
      </c>
      <c r="F83" s="13" t="str">
        <f>_xlfn.TEXTJOIN("; ",TRUE,IF(ABM!E83&lt;&gt;0,"ABM "&amp;ABM!E83,""),IF(UOCAVA!E83&lt;&gt;0,"UOCAVA "&amp;UOCAVA!E83,""),IF(AIP!E83&lt;&gt;0,"AIP "&amp;AIP!E83,""),IF(ED!E83&lt;&gt;0,"ED "&amp;ED!E83,""),IF(PROV!E83&lt;&gt;0,"PROV "&amp;PROV!E83,""))</f>
        <v/>
      </c>
    </row>
    <row r="84" spans="1:6" s="10" customFormat="1" ht="30" customHeight="1" x14ac:dyDescent="0.25">
      <c r="A84" s="8" t="s">
        <v>161</v>
      </c>
      <c r="B84" s="9" t="s">
        <v>162</v>
      </c>
      <c r="C84" s="35">
        <f>ABM!C84+UOCAVA!C84+AIP!C84+ED!C84+PROV!C84</f>
        <v>178</v>
      </c>
      <c r="D84" s="35">
        <f>ABM!D84+UOCAVA!D84+AIP!D84+ED!D84+PROV!D84</f>
        <v>178</v>
      </c>
      <c r="E84" s="27">
        <f t="shared" si="1"/>
        <v>0</v>
      </c>
      <c r="F84" s="13" t="str">
        <f>_xlfn.TEXTJOIN("; ",TRUE,IF(ABM!E84&lt;&gt;0,"ABM "&amp;ABM!E84,""),IF(UOCAVA!E84&lt;&gt;0,"UOCAVA "&amp;UOCAVA!E84,""),IF(AIP!E84&lt;&gt;0,"AIP "&amp;AIP!E84,""),IF(ED!E84&lt;&gt;0,"ED "&amp;ED!E84,""),IF(PROV!E84&lt;&gt;0,"PROV "&amp;PROV!E84,""))</f>
        <v/>
      </c>
    </row>
    <row r="85" spans="1:6" s="10" customFormat="1" ht="30" customHeight="1" x14ac:dyDescent="0.25">
      <c r="A85" s="8" t="s">
        <v>163</v>
      </c>
      <c r="B85" s="9" t="s">
        <v>164</v>
      </c>
      <c r="C85" s="35">
        <f>ABM!C85+UOCAVA!C85+AIP!C85+ED!C85+PROV!C85</f>
        <v>25</v>
      </c>
      <c r="D85" s="35">
        <f>ABM!D85+UOCAVA!D85+AIP!D85+ED!D85+PROV!D85</f>
        <v>25</v>
      </c>
      <c r="E85" s="27">
        <f t="shared" si="1"/>
        <v>0</v>
      </c>
      <c r="F85" s="13" t="str">
        <f>_xlfn.TEXTJOIN("; ",TRUE,IF(ABM!E85&lt;&gt;0,"ABM "&amp;ABM!E85,""),IF(UOCAVA!E85&lt;&gt;0,"UOCAVA "&amp;UOCAVA!E85,""),IF(AIP!E85&lt;&gt;0,"AIP "&amp;AIP!E85,""),IF(ED!E85&lt;&gt;0,"ED "&amp;ED!E85,""),IF(PROV!E85&lt;&gt;0,"PROV "&amp;PROV!E85,""))</f>
        <v/>
      </c>
    </row>
    <row r="86" spans="1:6" s="10" customFormat="1" ht="30" customHeight="1" x14ac:dyDescent="0.25">
      <c r="A86" s="8" t="s">
        <v>165</v>
      </c>
      <c r="B86" s="9" t="s">
        <v>166</v>
      </c>
      <c r="C86" s="35">
        <f>ABM!C86+UOCAVA!C86+AIP!C86+ED!C86+PROV!C86</f>
        <v>116</v>
      </c>
      <c r="D86" s="35">
        <f>ABM!D86+UOCAVA!D86+AIP!D86+ED!D86+PROV!D86</f>
        <v>116</v>
      </c>
      <c r="E86" s="27">
        <f t="shared" si="1"/>
        <v>0</v>
      </c>
      <c r="F86" s="13" t="str">
        <f>_xlfn.TEXTJOIN("; ",TRUE,IF(ABM!E86&lt;&gt;0,"ABM "&amp;ABM!E86,""),IF(UOCAVA!E86&lt;&gt;0,"UOCAVA "&amp;UOCAVA!E86,""),IF(AIP!E86&lt;&gt;0,"AIP "&amp;AIP!E86,""),IF(ED!E86&lt;&gt;0,"ED "&amp;ED!E86,""),IF(PROV!E86&lt;&gt;0,"PROV "&amp;PROV!E86,""))</f>
        <v/>
      </c>
    </row>
    <row r="87" spans="1:6" s="10" customFormat="1" ht="30" customHeight="1" x14ac:dyDescent="0.25">
      <c r="A87" s="8" t="s">
        <v>167</v>
      </c>
      <c r="B87" s="9" t="s">
        <v>168</v>
      </c>
      <c r="C87" s="35">
        <f>ABM!C87+UOCAVA!C87+AIP!C87+ED!C87+PROV!C87</f>
        <v>123</v>
      </c>
      <c r="D87" s="35">
        <f>ABM!D87+UOCAVA!D87+AIP!D87+ED!D87+PROV!D87</f>
        <v>123</v>
      </c>
      <c r="E87" s="27">
        <f t="shared" si="1"/>
        <v>0</v>
      </c>
      <c r="F87" s="13" t="str">
        <f>_xlfn.TEXTJOIN("; ",TRUE,IF(ABM!E87&lt;&gt;0,"ABM "&amp;ABM!E87,""),IF(UOCAVA!E87&lt;&gt;0,"UOCAVA "&amp;UOCAVA!E87,""),IF(AIP!E87&lt;&gt;0,"AIP "&amp;AIP!E87,""),IF(ED!E87&lt;&gt;0,"ED "&amp;ED!E87,""),IF(PROV!E87&lt;&gt;0,"PROV "&amp;PROV!E87,""))</f>
        <v/>
      </c>
    </row>
    <row r="88" spans="1:6" s="10" customFormat="1" ht="30" customHeight="1" x14ac:dyDescent="0.25">
      <c r="A88" s="8" t="s">
        <v>169</v>
      </c>
      <c r="B88" s="9" t="s">
        <v>170</v>
      </c>
      <c r="C88" s="35">
        <f>ABM!C88+UOCAVA!C88+AIP!C88+ED!C88+PROV!C88</f>
        <v>52</v>
      </c>
      <c r="D88" s="35">
        <f>ABM!D88+UOCAVA!D88+AIP!D88+ED!D88+PROV!D88</f>
        <v>52</v>
      </c>
      <c r="E88" s="27">
        <f t="shared" si="1"/>
        <v>0</v>
      </c>
      <c r="F88" s="13" t="str">
        <f>_xlfn.TEXTJOIN("; ",TRUE,IF(ABM!E88&lt;&gt;0,"ABM "&amp;ABM!E88,""),IF(UOCAVA!E88&lt;&gt;0,"UOCAVA "&amp;UOCAVA!E88,""),IF(AIP!E88&lt;&gt;0,"AIP "&amp;AIP!E88,""),IF(ED!E88&lt;&gt;0,"ED "&amp;ED!E88,""),IF(PROV!E88&lt;&gt;0,"PROV "&amp;PROV!E88,""))</f>
        <v/>
      </c>
    </row>
    <row r="89" spans="1:6" s="10" customFormat="1" ht="30" customHeight="1" x14ac:dyDescent="0.25">
      <c r="A89" s="8" t="s">
        <v>171</v>
      </c>
      <c r="B89" s="9" t="s">
        <v>172</v>
      </c>
      <c r="C89" s="35">
        <f>ABM!C89+UOCAVA!C89+AIP!C89+ED!C89+PROV!C89</f>
        <v>114</v>
      </c>
      <c r="D89" s="35">
        <f>ABM!D89+UOCAVA!D89+AIP!D89+ED!D89+PROV!D89</f>
        <v>114</v>
      </c>
      <c r="E89" s="27">
        <f t="shared" si="1"/>
        <v>0</v>
      </c>
      <c r="F89" s="13" t="str">
        <f>_xlfn.TEXTJOIN("; ",TRUE,IF(ABM!E89&lt;&gt;0,"ABM "&amp;ABM!E89,""),IF(UOCAVA!E89&lt;&gt;0,"UOCAVA "&amp;UOCAVA!E89,""),IF(AIP!E89&lt;&gt;0,"AIP "&amp;AIP!E89,""),IF(ED!E89&lt;&gt;0,"ED "&amp;ED!E89,""),IF(PROV!E89&lt;&gt;0,"PROV "&amp;PROV!E89,""))</f>
        <v/>
      </c>
    </row>
    <row r="90" spans="1:6" s="10" customFormat="1" ht="30" customHeight="1" x14ac:dyDescent="0.25">
      <c r="A90" s="8" t="s">
        <v>173</v>
      </c>
      <c r="B90" s="9" t="s">
        <v>174</v>
      </c>
      <c r="C90" s="35">
        <f>ABM!C90+UOCAVA!C90+AIP!C90+ED!C90+PROV!C90</f>
        <v>83</v>
      </c>
      <c r="D90" s="35">
        <f>ABM!D90+UOCAVA!D90+AIP!D90+ED!D90+PROV!D90</f>
        <v>83</v>
      </c>
      <c r="E90" s="27">
        <f t="shared" si="1"/>
        <v>0</v>
      </c>
      <c r="F90" s="13" t="str">
        <f>_xlfn.TEXTJOIN("; ",TRUE,IF(ABM!E90&lt;&gt;0,"ABM "&amp;ABM!E90,""),IF(UOCAVA!E90&lt;&gt;0,"UOCAVA "&amp;UOCAVA!E90,""),IF(AIP!E90&lt;&gt;0,"AIP "&amp;AIP!E90,""),IF(ED!E90&lt;&gt;0,"ED "&amp;ED!E90,""),IF(PROV!E90&lt;&gt;0,"PROV "&amp;PROV!E90,""))</f>
        <v/>
      </c>
    </row>
    <row r="91" spans="1:6" s="10" customFormat="1" ht="30" customHeight="1" x14ac:dyDescent="0.25">
      <c r="A91" s="8" t="s">
        <v>175</v>
      </c>
      <c r="B91" s="9" t="s">
        <v>176</v>
      </c>
      <c r="C91" s="35">
        <f>ABM!C91+UOCAVA!C91+AIP!C91+ED!C91+PROV!C91</f>
        <v>54</v>
      </c>
      <c r="D91" s="35">
        <f>ABM!D91+UOCAVA!D91+AIP!D91+ED!D91+PROV!D91</f>
        <v>54</v>
      </c>
      <c r="E91" s="27">
        <f t="shared" si="1"/>
        <v>0</v>
      </c>
      <c r="F91" s="13" t="str">
        <f>_xlfn.TEXTJOIN("; ",TRUE,IF(ABM!E91&lt;&gt;0,"ABM "&amp;ABM!E91,""),IF(UOCAVA!E91&lt;&gt;0,"UOCAVA "&amp;UOCAVA!E91,""),IF(AIP!E91&lt;&gt;0,"AIP "&amp;AIP!E91,""),IF(ED!E91&lt;&gt;0,"ED "&amp;ED!E91,""),IF(PROV!E91&lt;&gt;0,"PROV "&amp;PROV!E91,""))</f>
        <v/>
      </c>
    </row>
    <row r="92" spans="1:6" s="10" customFormat="1" ht="30" customHeight="1" x14ac:dyDescent="0.25">
      <c r="A92" s="8" t="s">
        <v>177</v>
      </c>
      <c r="B92" s="9" t="s">
        <v>178</v>
      </c>
      <c r="C92" s="35">
        <f>ABM!C92+UOCAVA!C92+AIP!C92+ED!C92+PROV!C92</f>
        <v>76</v>
      </c>
      <c r="D92" s="35">
        <f>ABM!D92+UOCAVA!D92+AIP!D92+ED!D92+PROV!D92</f>
        <v>76</v>
      </c>
      <c r="E92" s="27">
        <f t="shared" si="1"/>
        <v>0</v>
      </c>
      <c r="F92" s="13" t="str">
        <f>_xlfn.TEXTJOIN("; ",TRUE,IF(ABM!E92&lt;&gt;0,"ABM "&amp;ABM!E92,""),IF(UOCAVA!E92&lt;&gt;0,"UOCAVA "&amp;UOCAVA!E92,""),IF(AIP!E92&lt;&gt;0,"AIP "&amp;AIP!E92,""),IF(ED!E92&lt;&gt;0,"ED "&amp;ED!E92,""),IF(PROV!E92&lt;&gt;0,"PROV "&amp;PROV!E92,""))</f>
        <v/>
      </c>
    </row>
    <row r="93" spans="1:6" s="10" customFormat="1" ht="30" customHeight="1" x14ac:dyDescent="0.25">
      <c r="A93" s="8" t="s">
        <v>179</v>
      </c>
      <c r="B93" s="9" t="s">
        <v>180</v>
      </c>
      <c r="C93" s="35">
        <f>ABM!C93+UOCAVA!C93+AIP!C93+ED!C93+PROV!C93</f>
        <v>106</v>
      </c>
      <c r="D93" s="35">
        <f>ABM!D93+UOCAVA!D93+AIP!D93+ED!D93+PROV!D93</f>
        <v>106</v>
      </c>
      <c r="E93" s="27">
        <f t="shared" si="1"/>
        <v>0</v>
      </c>
      <c r="F93" s="13" t="str">
        <f>_xlfn.TEXTJOIN("; ",TRUE,IF(ABM!E93&lt;&gt;0,"ABM "&amp;ABM!E93,""),IF(UOCAVA!E93&lt;&gt;0,"UOCAVA "&amp;UOCAVA!E93,""),IF(AIP!E93&lt;&gt;0,"AIP "&amp;AIP!E93,""),IF(ED!E93&lt;&gt;0,"ED "&amp;ED!E93,""),IF(PROV!E93&lt;&gt;0,"PROV "&amp;PROV!E93,""))</f>
        <v/>
      </c>
    </row>
    <row r="94" spans="1:6" s="10" customFormat="1" ht="30" customHeight="1" x14ac:dyDescent="0.25">
      <c r="A94" s="8" t="s">
        <v>181</v>
      </c>
      <c r="B94" s="9" t="s">
        <v>182</v>
      </c>
      <c r="C94" s="35">
        <f>ABM!C94+UOCAVA!C94+AIP!C94+ED!C94+PROV!C94</f>
        <v>245</v>
      </c>
      <c r="D94" s="35">
        <f>ABM!D94+UOCAVA!D94+AIP!D94+ED!D94+PROV!D94</f>
        <v>245</v>
      </c>
      <c r="E94" s="27">
        <f t="shared" si="1"/>
        <v>0</v>
      </c>
      <c r="F94" s="13" t="str">
        <f>_xlfn.TEXTJOIN("; ",TRUE,IF(ABM!E94&lt;&gt;0,"ABM "&amp;ABM!E94,""),IF(UOCAVA!E94&lt;&gt;0,"UOCAVA "&amp;UOCAVA!E94,""),IF(AIP!E94&lt;&gt;0,"AIP "&amp;AIP!E94,""),IF(ED!E94&lt;&gt;0,"ED "&amp;ED!E94,""),IF(PROV!E94&lt;&gt;0,"PROV "&amp;PROV!E94,""))</f>
        <v/>
      </c>
    </row>
    <row r="95" spans="1:6" s="10" customFormat="1" ht="30" customHeight="1" x14ac:dyDescent="0.25">
      <c r="A95" s="8" t="s">
        <v>183</v>
      </c>
      <c r="B95" s="9" t="s">
        <v>184</v>
      </c>
      <c r="C95" s="35">
        <f>ABM!C95+UOCAVA!C95+AIP!C95+ED!C95+PROV!C95</f>
        <v>157</v>
      </c>
      <c r="D95" s="35">
        <f>ABM!D95+UOCAVA!D95+AIP!D95+ED!D95+PROV!D95</f>
        <v>157</v>
      </c>
      <c r="E95" s="27">
        <f t="shared" si="1"/>
        <v>0</v>
      </c>
      <c r="F95" s="13" t="str">
        <f>_xlfn.TEXTJOIN("; ",TRUE,IF(ABM!E95&lt;&gt;0,"ABM "&amp;ABM!E95,""),IF(UOCAVA!E95&lt;&gt;0,"UOCAVA "&amp;UOCAVA!E95,""),IF(AIP!E95&lt;&gt;0,"AIP "&amp;AIP!E95,""),IF(ED!E95&lt;&gt;0,"ED "&amp;ED!E95,""),IF(PROV!E95&lt;&gt;0,"PROV "&amp;PROV!E95,""))</f>
        <v/>
      </c>
    </row>
    <row r="96" spans="1:6" s="10" customFormat="1" ht="30" customHeight="1" x14ac:dyDescent="0.25">
      <c r="A96" s="8" t="s">
        <v>185</v>
      </c>
      <c r="B96" s="9" t="s">
        <v>186</v>
      </c>
      <c r="C96" s="35">
        <f>ABM!C96+UOCAVA!C96+AIP!C96+ED!C96+PROV!C96</f>
        <v>113</v>
      </c>
      <c r="D96" s="35">
        <f>ABM!D96+UOCAVA!D96+AIP!D96+ED!D96+PROV!D96</f>
        <v>113</v>
      </c>
      <c r="E96" s="27">
        <f t="shared" si="1"/>
        <v>0</v>
      </c>
      <c r="F96" s="13" t="str">
        <f>_xlfn.TEXTJOIN("; ",TRUE,IF(ABM!E96&lt;&gt;0,"ABM "&amp;ABM!E96,""),IF(UOCAVA!E96&lt;&gt;0,"UOCAVA "&amp;UOCAVA!E96,""),IF(AIP!E96&lt;&gt;0,"AIP "&amp;AIP!E96,""),IF(ED!E96&lt;&gt;0,"ED "&amp;ED!E96,""),IF(PROV!E96&lt;&gt;0,"PROV "&amp;PROV!E96,""))</f>
        <v/>
      </c>
    </row>
    <row r="97" spans="1:6" s="10" customFormat="1" ht="30" customHeight="1" x14ac:dyDescent="0.25">
      <c r="A97" s="8" t="s">
        <v>187</v>
      </c>
      <c r="B97" s="9" t="s">
        <v>188</v>
      </c>
      <c r="C97" s="35">
        <f>ABM!C97+UOCAVA!C97+AIP!C97+ED!C97+PROV!C97</f>
        <v>121</v>
      </c>
      <c r="D97" s="35">
        <f>ABM!D97+UOCAVA!D97+AIP!D97+ED!D97+PROV!D97</f>
        <v>121</v>
      </c>
      <c r="E97" s="27">
        <f t="shared" si="1"/>
        <v>0</v>
      </c>
      <c r="F97" s="13" t="str">
        <f>_xlfn.TEXTJOIN("; ",TRUE,IF(ABM!E97&lt;&gt;0,"ABM "&amp;ABM!E97,""),IF(UOCAVA!E97&lt;&gt;0,"UOCAVA "&amp;UOCAVA!E97,""),IF(AIP!E97&lt;&gt;0,"AIP "&amp;AIP!E97,""),IF(ED!E97&lt;&gt;0,"ED "&amp;ED!E97,""),IF(PROV!E97&lt;&gt;0,"PROV "&amp;PROV!E97,""))</f>
        <v/>
      </c>
    </row>
    <row r="98" spans="1:6" s="10" customFormat="1" ht="30" customHeight="1" x14ac:dyDescent="0.25">
      <c r="A98" s="8" t="s">
        <v>189</v>
      </c>
      <c r="B98" s="9" t="s">
        <v>190</v>
      </c>
      <c r="C98" s="35">
        <f>ABM!C98+UOCAVA!C98+AIP!C98+ED!C98+PROV!C98</f>
        <v>173</v>
      </c>
      <c r="D98" s="35">
        <f>ABM!D98+UOCAVA!D98+AIP!D98+ED!D98+PROV!D98</f>
        <v>173</v>
      </c>
      <c r="E98" s="27">
        <f t="shared" si="1"/>
        <v>0</v>
      </c>
      <c r="F98" s="13" t="str">
        <f>_xlfn.TEXTJOIN("; ",TRUE,IF(ABM!E98&lt;&gt;0,"ABM "&amp;ABM!E98,""),IF(UOCAVA!E98&lt;&gt;0,"UOCAVA "&amp;UOCAVA!E98,""),IF(AIP!E98&lt;&gt;0,"AIP "&amp;AIP!E98,""),IF(ED!E98&lt;&gt;0,"ED "&amp;ED!E98,""),IF(PROV!E98&lt;&gt;0,"PROV "&amp;PROV!E98,""))</f>
        <v/>
      </c>
    </row>
    <row r="99" spans="1:6" s="10" customFormat="1" ht="30" customHeight="1" x14ac:dyDescent="0.25">
      <c r="A99" s="8" t="s">
        <v>191</v>
      </c>
      <c r="B99" s="9" t="s">
        <v>192</v>
      </c>
      <c r="C99" s="35">
        <f>ABM!C99+UOCAVA!C99+AIP!C99+ED!C99+PROV!C99</f>
        <v>95</v>
      </c>
      <c r="D99" s="35">
        <f>ABM!D99+UOCAVA!D99+AIP!D99+ED!D99+PROV!D99</f>
        <v>95</v>
      </c>
      <c r="E99" s="27">
        <f t="shared" si="1"/>
        <v>0</v>
      </c>
      <c r="F99" s="13" t="str">
        <f>_xlfn.TEXTJOIN("; ",TRUE,IF(ABM!E99&lt;&gt;0,"ABM "&amp;ABM!E99,""),IF(UOCAVA!E99&lt;&gt;0,"UOCAVA "&amp;UOCAVA!E99,""),IF(AIP!E99&lt;&gt;0,"AIP "&amp;AIP!E99,""),IF(ED!E99&lt;&gt;0,"ED "&amp;ED!E99,""),IF(PROV!E99&lt;&gt;0,"PROV "&amp;PROV!E99,""))</f>
        <v/>
      </c>
    </row>
    <row r="100" spans="1:6" s="10" customFormat="1" ht="30" customHeight="1" x14ac:dyDescent="0.25">
      <c r="A100" s="8" t="s">
        <v>193</v>
      </c>
      <c r="B100" s="9" t="s">
        <v>194</v>
      </c>
      <c r="C100" s="35">
        <f>ABM!C100+UOCAVA!C100+AIP!C100+ED!C100+PROV!C100</f>
        <v>77</v>
      </c>
      <c r="D100" s="35">
        <f>ABM!D100+UOCAVA!D100+AIP!D100+ED!D100+PROV!D100</f>
        <v>77</v>
      </c>
      <c r="E100" s="27">
        <f t="shared" si="1"/>
        <v>0</v>
      </c>
      <c r="F100" s="13" t="str">
        <f>_xlfn.TEXTJOIN("; ",TRUE,IF(ABM!E100&lt;&gt;0,"ABM "&amp;ABM!E100,""),IF(UOCAVA!E100&lt;&gt;0,"UOCAVA "&amp;UOCAVA!E100,""),IF(AIP!E100&lt;&gt;0,"AIP "&amp;AIP!E100,""),IF(ED!E100&lt;&gt;0,"ED "&amp;ED!E100,""),IF(PROV!E100&lt;&gt;0,"PROV "&amp;PROV!E100,""))</f>
        <v/>
      </c>
    </row>
    <row r="101" spans="1:6" s="10" customFormat="1" ht="30" customHeight="1" x14ac:dyDescent="0.25">
      <c r="A101" s="8" t="s">
        <v>195</v>
      </c>
      <c r="B101" s="9" t="s">
        <v>196</v>
      </c>
      <c r="C101" s="35">
        <f>ABM!C101+UOCAVA!C101+AIP!C101+ED!C101+PROV!C101</f>
        <v>180</v>
      </c>
      <c r="D101" s="35">
        <f>ABM!D101+UOCAVA!D101+AIP!D101+ED!D101+PROV!D101</f>
        <v>180</v>
      </c>
      <c r="E101" s="27">
        <f t="shared" si="1"/>
        <v>0</v>
      </c>
      <c r="F101" s="13" t="str">
        <f>_xlfn.TEXTJOIN("; ",TRUE,IF(ABM!E101&lt;&gt;0,"ABM "&amp;ABM!E101,""),IF(UOCAVA!E101&lt;&gt;0,"UOCAVA "&amp;UOCAVA!E101,""),IF(AIP!E101&lt;&gt;0,"AIP "&amp;AIP!E101,""),IF(ED!E101&lt;&gt;0,"ED "&amp;ED!E101,""),IF(PROV!E101&lt;&gt;0,"PROV "&amp;PROV!E101,""))</f>
        <v/>
      </c>
    </row>
    <row r="102" spans="1:6" s="10" customFormat="1" ht="30" customHeight="1" x14ac:dyDescent="0.25">
      <c r="A102" s="8" t="s">
        <v>197</v>
      </c>
      <c r="B102" s="9" t="s">
        <v>198</v>
      </c>
      <c r="C102" s="35">
        <f>ABM!C102+UOCAVA!C102+AIP!C102+ED!C102+PROV!C102</f>
        <v>98</v>
      </c>
      <c r="D102" s="35">
        <f>ABM!D102+UOCAVA!D102+AIP!D102+ED!D102+PROV!D102</f>
        <v>98</v>
      </c>
      <c r="E102" s="27">
        <f t="shared" si="1"/>
        <v>0</v>
      </c>
      <c r="F102" s="13" t="str">
        <f>_xlfn.TEXTJOIN("; ",TRUE,IF(ABM!E102&lt;&gt;0,"ABM "&amp;ABM!E102,""),IF(UOCAVA!E102&lt;&gt;0,"UOCAVA "&amp;UOCAVA!E102,""),IF(AIP!E102&lt;&gt;0,"AIP "&amp;AIP!E102,""),IF(ED!E102&lt;&gt;0,"ED "&amp;ED!E102,""),IF(PROV!E102&lt;&gt;0,"PROV "&amp;PROV!E102,""))</f>
        <v/>
      </c>
    </row>
    <row r="103" spans="1:6" s="10" customFormat="1" ht="30" customHeight="1" x14ac:dyDescent="0.25">
      <c r="A103" s="8" t="s">
        <v>199</v>
      </c>
      <c r="B103" s="9" t="s">
        <v>200</v>
      </c>
      <c r="C103" s="35">
        <f>ABM!C103+UOCAVA!C103+AIP!C103+ED!C103+PROV!C103</f>
        <v>294</v>
      </c>
      <c r="D103" s="35">
        <f>ABM!D103+UOCAVA!D103+AIP!D103+ED!D103+PROV!D103</f>
        <v>294</v>
      </c>
      <c r="E103" s="27">
        <f t="shared" si="1"/>
        <v>0</v>
      </c>
      <c r="F103" s="13" t="str">
        <f>_xlfn.TEXTJOIN("; ",TRUE,IF(ABM!E103&lt;&gt;0,"ABM "&amp;ABM!E103,""),IF(UOCAVA!E103&lt;&gt;0,"UOCAVA "&amp;UOCAVA!E103,""),IF(AIP!E103&lt;&gt;0,"AIP "&amp;AIP!E103,""),IF(ED!E103&lt;&gt;0,"ED "&amp;ED!E103,""),IF(PROV!E103&lt;&gt;0,"PROV "&amp;PROV!E103,""))</f>
        <v/>
      </c>
    </row>
    <row r="104" spans="1:6" s="10" customFormat="1" ht="30" customHeight="1" x14ac:dyDescent="0.25">
      <c r="A104" s="8" t="s">
        <v>201</v>
      </c>
      <c r="B104" s="9" t="s">
        <v>202</v>
      </c>
      <c r="C104" s="35">
        <f>ABM!C104+UOCAVA!C104+AIP!C104+ED!C104+PROV!C104</f>
        <v>126</v>
      </c>
      <c r="D104" s="35">
        <f>ABM!D104+UOCAVA!D104+AIP!D104+ED!D104+PROV!D104</f>
        <v>126</v>
      </c>
      <c r="E104" s="27">
        <f t="shared" si="1"/>
        <v>0</v>
      </c>
      <c r="F104" s="13" t="str">
        <f>_xlfn.TEXTJOIN("; ",TRUE,IF(ABM!E104&lt;&gt;0,"ABM "&amp;ABM!E104,""),IF(UOCAVA!E104&lt;&gt;0,"UOCAVA "&amp;UOCAVA!E104,""),IF(AIP!E104&lt;&gt;0,"AIP "&amp;AIP!E104,""),IF(ED!E104&lt;&gt;0,"ED "&amp;ED!E104,""),IF(PROV!E104&lt;&gt;0,"PROV "&amp;PROV!E104,""))</f>
        <v/>
      </c>
    </row>
    <row r="105" spans="1:6" s="10" customFormat="1" ht="30" customHeight="1" x14ac:dyDescent="0.25">
      <c r="A105" s="8" t="s">
        <v>203</v>
      </c>
      <c r="B105" s="9" t="s">
        <v>204</v>
      </c>
      <c r="C105" s="35">
        <f>ABM!C105+UOCAVA!C105+AIP!C105+ED!C105+PROV!C105</f>
        <v>142</v>
      </c>
      <c r="D105" s="35">
        <f>ABM!D105+UOCAVA!D105+AIP!D105+ED!D105+PROV!D105</f>
        <v>142</v>
      </c>
      <c r="E105" s="27">
        <f t="shared" si="1"/>
        <v>0</v>
      </c>
      <c r="F105" s="13" t="str">
        <f>_xlfn.TEXTJOIN("; ",TRUE,IF(ABM!E105&lt;&gt;0,"ABM "&amp;ABM!E105,""),IF(UOCAVA!E105&lt;&gt;0,"UOCAVA "&amp;UOCAVA!E105,""),IF(AIP!E105&lt;&gt;0,"AIP "&amp;AIP!E105,""),IF(ED!E105&lt;&gt;0,"ED "&amp;ED!E105,""),IF(PROV!E105&lt;&gt;0,"PROV "&amp;PROV!E105,""))</f>
        <v/>
      </c>
    </row>
    <row r="106" spans="1:6" s="10" customFormat="1" ht="30" customHeight="1" x14ac:dyDescent="0.25">
      <c r="A106" s="8" t="s">
        <v>205</v>
      </c>
      <c r="B106" s="9" t="s">
        <v>206</v>
      </c>
      <c r="C106" s="35">
        <f>ABM!C106+UOCAVA!C106+AIP!C106+ED!C106+PROV!C106</f>
        <v>263</v>
      </c>
      <c r="D106" s="35">
        <f>ABM!D106+UOCAVA!D106+AIP!D106+ED!D106+PROV!D106</f>
        <v>263</v>
      </c>
      <c r="E106" s="27">
        <f t="shared" si="1"/>
        <v>0</v>
      </c>
      <c r="F106" s="13" t="str">
        <f>_xlfn.TEXTJOIN("; ",TRUE,IF(ABM!E106&lt;&gt;0,"ABM "&amp;ABM!E106,""),IF(UOCAVA!E106&lt;&gt;0,"UOCAVA "&amp;UOCAVA!E106,""),IF(AIP!E106&lt;&gt;0,"AIP "&amp;AIP!E106,""),IF(ED!E106&lt;&gt;0,"ED "&amp;ED!E106,""),IF(PROV!E106&lt;&gt;0,"PROV "&amp;PROV!E106,""))</f>
        <v/>
      </c>
    </row>
    <row r="107" spans="1:6" s="10" customFormat="1" ht="30" customHeight="1" x14ac:dyDescent="0.25">
      <c r="A107" s="8" t="s">
        <v>207</v>
      </c>
      <c r="B107" s="9" t="s">
        <v>208</v>
      </c>
      <c r="C107" s="35">
        <f>ABM!C107+UOCAVA!C107+AIP!C107+ED!C107+PROV!C107</f>
        <v>294</v>
      </c>
      <c r="D107" s="35">
        <f>ABM!D107+UOCAVA!D107+AIP!D107+ED!D107+PROV!D107</f>
        <v>294</v>
      </c>
      <c r="E107" s="27">
        <f t="shared" si="1"/>
        <v>0</v>
      </c>
      <c r="F107" s="13" t="str">
        <f>_xlfn.TEXTJOIN("; ",TRUE,IF(ABM!E107&lt;&gt;0,"ABM "&amp;ABM!E107,""),IF(UOCAVA!E107&lt;&gt;0,"UOCAVA "&amp;UOCAVA!E107,""),IF(AIP!E107&lt;&gt;0,"AIP "&amp;AIP!E107,""),IF(ED!E107&lt;&gt;0,"ED "&amp;ED!E107,""),IF(PROV!E107&lt;&gt;0,"PROV "&amp;PROV!E107,""))</f>
        <v/>
      </c>
    </row>
    <row r="108" spans="1:6" s="10" customFormat="1" ht="30" customHeight="1" x14ac:dyDescent="0.25">
      <c r="A108" s="8" t="s">
        <v>209</v>
      </c>
      <c r="B108" s="9" t="s">
        <v>210</v>
      </c>
      <c r="C108" s="35">
        <f>ABM!C108+UOCAVA!C108+AIP!C108+ED!C108+PROV!C108</f>
        <v>0</v>
      </c>
      <c r="D108" s="35">
        <f>ABM!D108+UOCAVA!D108+AIP!D108+ED!D108+PROV!D108</f>
        <v>0</v>
      </c>
      <c r="E108" s="27">
        <f t="shared" si="1"/>
        <v>0</v>
      </c>
      <c r="F108" s="13" t="str">
        <f>_xlfn.TEXTJOIN("; ",TRUE,IF(ABM!E108&lt;&gt;0,"ABM "&amp;ABM!E108,""),IF(UOCAVA!E108&lt;&gt;0,"UOCAVA "&amp;UOCAVA!E108,""),IF(AIP!E108&lt;&gt;0,"AIP "&amp;AIP!E108,""),IF(ED!E108&lt;&gt;0,"ED "&amp;ED!E108,""),IF(PROV!E108&lt;&gt;0,"PROV "&amp;PROV!E108,""))</f>
        <v/>
      </c>
    </row>
    <row r="109" spans="1:6" s="10" customFormat="1" ht="30" customHeight="1" x14ac:dyDescent="0.25">
      <c r="A109" s="8" t="s">
        <v>211</v>
      </c>
      <c r="B109" s="9" t="s">
        <v>212</v>
      </c>
      <c r="C109" s="35">
        <f>ABM!C109+UOCAVA!C109+AIP!C109+ED!C109+PROV!C109</f>
        <v>148</v>
      </c>
      <c r="D109" s="35">
        <f>ABM!D109+UOCAVA!D109+AIP!D109+ED!D109+PROV!D109</f>
        <v>148</v>
      </c>
      <c r="E109" s="27">
        <f t="shared" si="1"/>
        <v>0</v>
      </c>
      <c r="F109" s="13" t="str">
        <f>_xlfn.TEXTJOIN("; ",TRUE,IF(ABM!E109&lt;&gt;0,"ABM "&amp;ABM!E109,""),IF(UOCAVA!E109&lt;&gt;0,"UOCAVA "&amp;UOCAVA!E109,""),IF(AIP!E109&lt;&gt;0,"AIP "&amp;AIP!E109,""),IF(ED!E109&lt;&gt;0,"ED "&amp;ED!E109,""),IF(PROV!E109&lt;&gt;0,"PROV "&amp;PROV!E109,""))</f>
        <v/>
      </c>
    </row>
    <row r="110" spans="1:6" s="10" customFormat="1" ht="30" customHeight="1" x14ac:dyDescent="0.25">
      <c r="A110" s="8" t="s">
        <v>213</v>
      </c>
      <c r="B110" s="9" t="s">
        <v>214</v>
      </c>
      <c r="C110" s="35">
        <f>ABM!C110+UOCAVA!C110+AIP!C110+ED!C110+PROV!C110</f>
        <v>204</v>
      </c>
      <c r="D110" s="35">
        <f>ABM!D110+UOCAVA!D110+AIP!D110+ED!D110+PROV!D110</f>
        <v>204</v>
      </c>
      <c r="E110" s="27">
        <f t="shared" si="1"/>
        <v>0</v>
      </c>
      <c r="F110" s="13" t="str">
        <f>_xlfn.TEXTJOIN("; ",TRUE,IF(ABM!E110&lt;&gt;0,"ABM "&amp;ABM!E110,""),IF(UOCAVA!E110&lt;&gt;0,"UOCAVA "&amp;UOCAVA!E110,""),IF(AIP!E110&lt;&gt;0,"AIP "&amp;AIP!E110,""),IF(ED!E110&lt;&gt;0,"ED "&amp;ED!E110,""),IF(PROV!E110&lt;&gt;0,"PROV "&amp;PROV!E110,""))</f>
        <v/>
      </c>
    </row>
    <row r="111" spans="1:6" s="10" customFormat="1" ht="30" customHeight="1" x14ac:dyDescent="0.25">
      <c r="A111" s="8" t="s">
        <v>215</v>
      </c>
      <c r="B111" s="9" t="s">
        <v>216</v>
      </c>
      <c r="C111" s="35">
        <f>ABM!C111+UOCAVA!C111+AIP!C111+ED!C111+PROV!C111</f>
        <v>279</v>
      </c>
      <c r="D111" s="35">
        <f>ABM!D111+UOCAVA!D111+AIP!D111+ED!D111+PROV!D111</f>
        <v>279</v>
      </c>
      <c r="E111" s="27">
        <f t="shared" si="1"/>
        <v>0</v>
      </c>
      <c r="F111" s="13" t="str">
        <f>_xlfn.TEXTJOIN("; ",TRUE,IF(ABM!E111&lt;&gt;0,"ABM "&amp;ABM!E111,""),IF(UOCAVA!E111&lt;&gt;0,"UOCAVA "&amp;UOCAVA!E111,""),IF(AIP!E111&lt;&gt;0,"AIP "&amp;AIP!E111,""),IF(ED!E111&lt;&gt;0,"ED "&amp;ED!E111,""),IF(PROV!E111&lt;&gt;0,"PROV "&amp;PROV!E111,""))</f>
        <v/>
      </c>
    </row>
    <row r="112" spans="1:6" s="10" customFormat="1" ht="30" customHeight="1" x14ac:dyDescent="0.25">
      <c r="A112" s="8" t="s">
        <v>217</v>
      </c>
      <c r="B112" s="9" t="s">
        <v>218</v>
      </c>
      <c r="C112" s="35">
        <f>ABM!C112+UOCAVA!C112+AIP!C112+ED!C112+PROV!C112</f>
        <v>114</v>
      </c>
      <c r="D112" s="35">
        <f>ABM!D112+UOCAVA!D112+AIP!D112+ED!D112+PROV!D112</f>
        <v>114</v>
      </c>
      <c r="E112" s="27">
        <f t="shared" si="1"/>
        <v>0</v>
      </c>
      <c r="F112" s="13" t="str">
        <f>_xlfn.TEXTJOIN("; ",TRUE,IF(ABM!E112&lt;&gt;0,"ABM "&amp;ABM!E112,""),IF(UOCAVA!E112&lt;&gt;0,"UOCAVA "&amp;UOCAVA!E112,""),IF(AIP!E112&lt;&gt;0,"AIP "&amp;AIP!E112,""),IF(ED!E112&lt;&gt;0,"ED "&amp;ED!E112,""),IF(PROV!E112&lt;&gt;0,"PROV "&amp;PROV!E112,""))</f>
        <v/>
      </c>
    </row>
    <row r="113" spans="1:6" s="10" customFormat="1" ht="30" customHeight="1" x14ac:dyDescent="0.25">
      <c r="A113" s="8" t="s">
        <v>219</v>
      </c>
      <c r="B113" s="9" t="s">
        <v>220</v>
      </c>
      <c r="C113" s="35">
        <f>ABM!C113+UOCAVA!C113+AIP!C113+ED!C113+PROV!C113</f>
        <v>127</v>
      </c>
      <c r="D113" s="35">
        <f>ABM!D113+UOCAVA!D113+AIP!D113+ED!D113+PROV!D113</f>
        <v>127</v>
      </c>
      <c r="E113" s="27">
        <f t="shared" si="1"/>
        <v>0</v>
      </c>
      <c r="F113" s="13" t="str">
        <f>_xlfn.TEXTJOIN("; ",TRUE,IF(ABM!E113&lt;&gt;0,"ABM "&amp;ABM!E113,""),IF(UOCAVA!E113&lt;&gt;0,"UOCAVA "&amp;UOCAVA!E113,""),IF(AIP!E113&lt;&gt;0,"AIP "&amp;AIP!E113,""),IF(ED!E113&lt;&gt;0,"ED "&amp;ED!E113,""),IF(PROV!E113&lt;&gt;0,"PROV "&amp;PROV!E113,""))</f>
        <v/>
      </c>
    </row>
    <row r="114" spans="1:6" s="10" customFormat="1" ht="30" customHeight="1" x14ac:dyDescent="0.25">
      <c r="A114" s="8" t="s">
        <v>221</v>
      </c>
      <c r="B114" s="9" t="s">
        <v>222</v>
      </c>
      <c r="C114" s="35">
        <f>ABM!C114+UOCAVA!C114+AIP!C114+ED!C114+PROV!C114</f>
        <v>130</v>
      </c>
      <c r="D114" s="35">
        <f>ABM!D114+UOCAVA!D114+AIP!D114+ED!D114+PROV!D114</f>
        <v>130</v>
      </c>
      <c r="E114" s="27">
        <f t="shared" si="1"/>
        <v>0</v>
      </c>
      <c r="F114" s="13" t="str">
        <f>_xlfn.TEXTJOIN("; ",TRUE,IF(ABM!E114&lt;&gt;0,"ABM "&amp;ABM!E114,""),IF(UOCAVA!E114&lt;&gt;0,"UOCAVA "&amp;UOCAVA!E114,""),IF(AIP!E114&lt;&gt;0,"AIP "&amp;AIP!E114,""),IF(ED!E114&lt;&gt;0,"ED "&amp;ED!E114,""),IF(PROV!E114&lt;&gt;0,"PROV "&amp;PROV!E114,""))</f>
        <v/>
      </c>
    </row>
    <row r="115" spans="1:6" s="10" customFormat="1" ht="30" customHeight="1" x14ac:dyDescent="0.25">
      <c r="A115" s="8" t="s">
        <v>223</v>
      </c>
      <c r="B115" s="9" t="s">
        <v>224</v>
      </c>
      <c r="C115" s="35">
        <f>ABM!C115+UOCAVA!C115+AIP!C115+ED!C115+PROV!C115</f>
        <v>179</v>
      </c>
      <c r="D115" s="35">
        <f>ABM!D115+UOCAVA!D115+AIP!D115+ED!D115+PROV!D115</f>
        <v>179</v>
      </c>
      <c r="E115" s="27">
        <f t="shared" si="1"/>
        <v>0</v>
      </c>
      <c r="F115" s="13" t="str">
        <f>_xlfn.TEXTJOIN("; ",TRUE,IF(ABM!E115&lt;&gt;0,"ABM "&amp;ABM!E115,""),IF(UOCAVA!E115&lt;&gt;0,"UOCAVA "&amp;UOCAVA!E115,""),IF(AIP!E115&lt;&gt;0,"AIP "&amp;AIP!E115,""),IF(ED!E115&lt;&gt;0,"ED "&amp;ED!E115,""),IF(PROV!E115&lt;&gt;0,"PROV "&amp;PROV!E115,""))</f>
        <v/>
      </c>
    </row>
    <row r="116" spans="1:6" s="10" customFormat="1" ht="30" customHeight="1" x14ac:dyDescent="0.25">
      <c r="A116" s="8" t="s">
        <v>225</v>
      </c>
      <c r="B116" s="9" t="s">
        <v>226</v>
      </c>
      <c r="C116" s="35">
        <f>ABM!C116+UOCAVA!C116+AIP!C116+ED!C116+PROV!C116</f>
        <v>166</v>
      </c>
      <c r="D116" s="35">
        <f>ABM!D116+UOCAVA!D116+AIP!D116+ED!D116+PROV!D116</f>
        <v>166</v>
      </c>
      <c r="E116" s="27">
        <f t="shared" si="1"/>
        <v>0</v>
      </c>
      <c r="F116" s="13" t="str">
        <f>_xlfn.TEXTJOIN("; ",TRUE,IF(ABM!E116&lt;&gt;0,"ABM "&amp;ABM!E116,""),IF(UOCAVA!E116&lt;&gt;0,"UOCAVA "&amp;UOCAVA!E116,""),IF(AIP!E116&lt;&gt;0,"AIP "&amp;AIP!E116,""),IF(ED!E116&lt;&gt;0,"ED "&amp;ED!E116,""),IF(PROV!E116&lt;&gt;0,"PROV "&amp;PROV!E116,""))</f>
        <v/>
      </c>
    </row>
    <row r="117" spans="1:6" s="10" customFormat="1" ht="30" customHeight="1" x14ac:dyDescent="0.25">
      <c r="A117" s="8" t="s">
        <v>227</v>
      </c>
      <c r="B117" s="9" t="s">
        <v>228</v>
      </c>
      <c r="C117" s="35">
        <f>ABM!C117+UOCAVA!C117+AIP!C117+ED!C117+PROV!C117</f>
        <v>173</v>
      </c>
      <c r="D117" s="35">
        <f>ABM!D117+UOCAVA!D117+AIP!D117+ED!D117+PROV!D117</f>
        <v>173</v>
      </c>
      <c r="E117" s="27">
        <f t="shared" si="1"/>
        <v>0</v>
      </c>
      <c r="F117" s="13" t="str">
        <f>_xlfn.TEXTJOIN("; ",TRUE,IF(ABM!E117&lt;&gt;0,"ABM "&amp;ABM!E117,""),IF(UOCAVA!E117&lt;&gt;0,"UOCAVA "&amp;UOCAVA!E117,""),IF(AIP!E117&lt;&gt;0,"AIP "&amp;AIP!E117,""),IF(ED!E117&lt;&gt;0,"ED "&amp;ED!E117,""),IF(PROV!E117&lt;&gt;0,"PROV "&amp;PROV!E117,""))</f>
        <v/>
      </c>
    </row>
    <row r="118" spans="1:6" s="10" customFormat="1" ht="30" customHeight="1" x14ac:dyDescent="0.25">
      <c r="A118" s="8" t="s">
        <v>229</v>
      </c>
      <c r="B118" s="9" t="s">
        <v>230</v>
      </c>
      <c r="C118" s="35">
        <f>ABM!C118+UOCAVA!C118+AIP!C118+ED!C118+PROV!C118</f>
        <v>33</v>
      </c>
      <c r="D118" s="35">
        <f>ABM!D118+UOCAVA!D118+AIP!D118+ED!D118+PROV!D118</f>
        <v>33</v>
      </c>
      <c r="E118" s="27">
        <f t="shared" si="1"/>
        <v>0</v>
      </c>
      <c r="F118" s="13" t="str">
        <f>_xlfn.TEXTJOIN("; ",TRUE,IF(ABM!E118&lt;&gt;0,"ABM "&amp;ABM!E118,""),IF(UOCAVA!E118&lt;&gt;0,"UOCAVA "&amp;UOCAVA!E118,""),IF(AIP!E118&lt;&gt;0,"AIP "&amp;AIP!E118,""),IF(ED!E118&lt;&gt;0,"ED "&amp;ED!E118,""),IF(PROV!E118&lt;&gt;0,"PROV "&amp;PROV!E118,""))</f>
        <v/>
      </c>
    </row>
    <row r="119" spans="1:6" s="10" customFormat="1" ht="30" customHeight="1" x14ac:dyDescent="0.25">
      <c r="A119" s="8" t="s">
        <v>231</v>
      </c>
      <c r="B119" s="9" t="s">
        <v>232</v>
      </c>
      <c r="C119" s="35">
        <f>ABM!C119+UOCAVA!C119+AIP!C119+ED!C119+PROV!C119</f>
        <v>35</v>
      </c>
      <c r="D119" s="35">
        <f>ABM!D119+UOCAVA!D119+AIP!D119+ED!D119+PROV!D119</f>
        <v>35</v>
      </c>
      <c r="E119" s="27">
        <f t="shared" si="1"/>
        <v>0</v>
      </c>
      <c r="F119" s="13" t="str">
        <f>_xlfn.TEXTJOIN("; ",TRUE,IF(ABM!E119&lt;&gt;0,"ABM "&amp;ABM!E119,""),IF(UOCAVA!E119&lt;&gt;0,"UOCAVA "&amp;UOCAVA!E119,""),IF(AIP!E119&lt;&gt;0,"AIP "&amp;AIP!E119,""),IF(ED!E119&lt;&gt;0,"ED "&amp;ED!E119,""),IF(PROV!E119&lt;&gt;0,"PROV "&amp;PROV!E119,""))</f>
        <v/>
      </c>
    </row>
    <row r="120" spans="1:6" s="10" customFormat="1" ht="30" customHeight="1" x14ac:dyDescent="0.25">
      <c r="A120" s="8" t="s">
        <v>233</v>
      </c>
      <c r="B120" s="9" t="s">
        <v>234</v>
      </c>
      <c r="C120" s="35">
        <f>ABM!C120+UOCAVA!C120+AIP!C120+ED!C120+PROV!C120</f>
        <v>169</v>
      </c>
      <c r="D120" s="35">
        <f>ABM!D120+UOCAVA!D120+AIP!D120+ED!D120+PROV!D120</f>
        <v>169</v>
      </c>
      <c r="E120" s="27">
        <f t="shared" si="1"/>
        <v>0</v>
      </c>
      <c r="F120" s="13" t="str">
        <f>_xlfn.TEXTJOIN("; ",TRUE,IF(ABM!E120&lt;&gt;0,"ABM "&amp;ABM!E120,""),IF(UOCAVA!E120&lt;&gt;0,"UOCAVA "&amp;UOCAVA!E120,""),IF(AIP!E120&lt;&gt;0,"AIP "&amp;AIP!E120,""),IF(ED!E120&lt;&gt;0,"ED "&amp;ED!E120,""),IF(PROV!E120&lt;&gt;0,"PROV "&amp;PROV!E120,""))</f>
        <v/>
      </c>
    </row>
    <row r="121" spans="1:6" s="10" customFormat="1" ht="30" customHeight="1" x14ac:dyDescent="0.25">
      <c r="A121" s="8" t="s">
        <v>235</v>
      </c>
      <c r="B121" s="9" t="s">
        <v>236</v>
      </c>
      <c r="C121" s="35">
        <f>ABM!C121+UOCAVA!C121+AIP!C121+ED!C121+PROV!C121</f>
        <v>64</v>
      </c>
      <c r="D121" s="35">
        <f>ABM!D121+UOCAVA!D121+AIP!D121+ED!D121+PROV!D121</f>
        <v>64</v>
      </c>
      <c r="E121" s="27">
        <f t="shared" si="1"/>
        <v>0</v>
      </c>
      <c r="F121" s="13" t="str">
        <f>_xlfn.TEXTJOIN("; ",TRUE,IF(ABM!E121&lt;&gt;0,"ABM "&amp;ABM!E121,""),IF(UOCAVA!E121&lt;&gt;0,"UOCAVA "&amp;UOCAVA!E121,""),IF(AIP!E121&lt;&gt;0,"AIP "&amp;AIP!E121,""),IF(ED!E121&lt;&gt;0,"ED "&amp;ED!E121,""),IF(PROV!E121&lt;&gt;0,"PROV "&amp;PROV!E121,""))</f>
        <v/>
      </c>
    </row>
    <row r="122" spans="1:6" s="10" customFormat="1" ht="30" customHeight="1" x14ac:dyDescent="0.25">
      <c r="A122" s="8" t="s">
        <v>237</v>
      </c>
      <c r="B122" s="9" t="s">
        <v>238</v>
      </c>
      <c r="C122" s="35">
        <f>ABM!C122+UOCAVA!C122+AIP!C122+ED!C122+PROV!C122</f>
        <v>110</v>
      </c>
      <c r="D122" s="35">
        <f>ABM!D122+UOCAVA!D122+AIP!D122+ED!D122+PROV!D122</f>
        <v>110</v>
      </c>
      <c r="E122" s="27">
        <f t="shared" si="1"/>
        <v>0</v>
      </c>
      <c r="F122" s="13" t="str">
        <f>_xlfn.TEXTJOIN("; ",TRUE,IF(ABM!E122&lt;&gt;0,"ABM "&amp;ABM!E122,""),IF(UOCAVA!E122&lt;&gt;0,"UOCAVA "&amp;UOCAVA!E122,""),IF(AIP!E122&lt;&gt;0,"AIP "&amp;AIP!E122,""),IF(ED!E122&lt;&gt;0,"ED "&amp;ED!E122,""),IF(PROV!E122&lt;&gt;0,"PROV "&amp;PROV!E122,""))</f>
        <v/>
      </c>
    </row>
    <row r="123" spans="1:6" s="10" customFormat="1" ht="30" customHeight="1" x14ac:dyDescent="0.25">
      <c r="A123" s="8" t="s">
        <v>239</v>
      </c>
      <c r="B123" s="9" t="s">
        <v>240</v>
      </c>
      <c r="C123" s="35">
        <f>ABM!C123+UOCAVA!C123+AIP!C123+ED!C123+PROV!C123</f>
        <v>168</v>
      </c>
      <c r="D123" s="35">
        <f>ABM!D123+UOCAVA!D123+AIP!D123+ED!D123+PROV!D123</f>
        <v>168</v>
      </c>
      <c r="E123" s="27">
        <f t="shared" si="1"/>
        <v>0</v>
      </c>
      <c r="F123" s="13" t="str">
        <f>_xlfn.TEXTJOIN("; ",TRUE,IF(ABM!E123&lt;&gt;0,"ABM "&amp;ABM!E123,""),IF(UOCAVA!E123&lt;&gt;0,"UOCAVA "&amp;UOCAVA!E123,""),IF(AIP!E123&lt;&gt;0,"AIP "&amp;AIP!E123,""),IF(ED!E123&lt;&gt;0,"ED "&amp;ED!E123,""),IF(PROV!E123&lt;&gt;0,"PROV "&amp;PROV!E123,""))</f>
        <v/>
      </c>
    </row>
    <row r="124" spans="1:6" s="10" customFormat="1" ht="30" customHeight="1" x14ac:dyDescent="0.25">
      <c r="A124" s="8" t="s">
        <v>241</v>
      </c>
      <c r="B124" s="9" t="s">
        <v>242</v>
      </c>
      <c r="C124" s="35">
        <f>ABM!C124+UOCAVA!C124+AIP!C124+ED!C124+PROV!C124</f>
        <v>42</v>
      </c>
      <c r="D124" s="35">
        <f>ABM!D124+UOCAVA!D124+AIP!D124+ED!D124+PROV!D124</f>
        <v>42</v>
      </c>
      <c r="E124" s="27">
        <f t="shared" si="1"/>
        <v>0</v>
      </c>
      <c r="F124" s="13" t="str">
        <f>_xlfn.TEXTJOIN("; ",TRUE,IF(ABM!E124&lt;&gt;0,"ABM "&amp;ABM!E124,""),IF(UOCAVA!E124&lt;&gt;0,"UOCAVA "&amp;UOCAVA!E124,""),IF(AIP!E124&lt;&gt;0,"AIP "&amp;AIP!E124,""),IF(ED!E124&lt;&gt;0,"ED "&amp;ED!E124,""),IF(PROV!E124&lt;&gt;0,"PROV "&amp;PROV!E124,""))</f>
        <v/>
      </c>
    </row>
    <row r="125" spans="1:6" s="10" customFormat="1" ht="30" customHeight="1" x14ac:dyDescent="0.25">
      <c r="A125" s="8" t="s">
        <v>243</v>
      </c>
      <c r="B125" s="9" t="s">
        <v>244</v>
      </c>
      <c r="C125" s="35">
        <f>ABM!C125+UOCAVA!C125+AIP!C125+ED!C125+PROV!C125</f>
        <v>134</v>
      </c>
      <c r="D125" s="35">
        <f>ABM!D125+UOCAVA!D125+AIP!D125+ED!D125+PROV!D125</f>
        <v>134</v>
      </c>
      <c r="E125" s="27">
        <f t="shared" si="1"/>
        <v>0</v>
      </c>
      <c r="F125" s="13" t="str">
        <f>_xlfn.TEXTJOIN("; ",TRUE,IF(ABM!E125&lt;&gt;0,"ABM "&amp;ABM!E125,""),IF(UOCAVA!E125&lt;&gt;0,"UOCAVA "&amp;UOCAVA!E125,""),IF(AIP!E125&lt;&gt;0,"AIP "&amp;AIP!E125,""),IF(ED!E125&lt;&gt;0,"ED "&amp;ED!E125,""),IF(PROV!E125&lt;&gt;0,"PROV "&amp;PROV!E125,""))</f>
        <v/>
      </c>
    </row>
    <row r="126" spans="1:6" s="10" customFormat="1" ht="30" customHeight="1" x14ac:dyDescent="0.25">
      <c r="A126" s="8" t="s">
        <v>245</v>
      </c>
      <c r="B126" s="9" t="s">
        <v>246</v>
      </c>
      <c r="C126" s="35">
        <f>ABM!C126+UOCAVA!C126+AIP!C126+ED!C126+PROV!C126</f>
        <v>123</v>
      </c>
      <c r="D126" s="35">
        <f>ABM!D126+UOCAVA!D126+AIP!D126+ED!D126+PROV!D126</f>
        <v>123</v>
      </c>
      <c r="E126" s="27">
        <f t="shared" si="1"/>
        <v>0</v>
      </c>
      <c r="F126" s="13" t="str">
        <f>_xlfn.TEXTJOIN("; ",TRUE,IF(ABM!E126&lt;&gt;0,"ABM "&amp;ABM!E126,""),IF(UOCAVA!E126&lt;&gt;0,"UOCAVA "&amp;UOCAVA!E126,""),IF(AIP!E126&lt;&gt;0,"AIP "&amp;AIP!E126,""),IF(ED!E126&lt;&gt;0,"ED "&amp;ED!E126,""),IF(PROV!E126&lt;&gt;0,"PROV "&amp;PROV!E126,""))</f>
        <v/>
      </c>
    </row>
    <row r="127" spans="1:6" s="10" customFormat="1" ht="30" customHeight="1" x14ac:dyDescent="0.25">
      <c r="A127" s="8" t="s">
        <v>247</v>
      </c>
      <c r="B127" s="9" t="s">
        <v>248</v>
      </c>
      <c r="C127" s="35">
        <f>ABM!C127+UOCAVA!C127+AIP!C127+ED!C127+PROV!C127</f>
        <v>169</v>
      </c>
      <c r="D127" s="35">
        <f>ABM!D127+UOCAVA!D127+AIP!D127+ED!D127+PROV!D127</f>
        <v>169</v>
      </c>
      <c r="E127" s="27">
        <f t="shared" si="1"/>
        <v>0</v>
      </c>
      <c r="F127" s="13" t="str">
        <f>_xlfn.TEXTJOIN("; ",TRUE,IF(ABM!E127&lt;&gt;0,"ABM "&amp;ABM!E127,""),IF(UOCAVA!E127&lt;&gt;0,"UOCAVA "&amp;UOCAVA!E127,""),IF(AIP!E127&lt;&gt;0,"AIP "&amp;AIP!E127,""),IF(ED!E127&lt;&gt;0,"ED "&amp;ED!E127,""),IF(PROV!E127&lt;&gt;0,"PROV "&amp;PROV!E127,""))</f>
        <v/>
      </c>
    </row>
    <row r="128" spans="1:6" s="10" customFormat="1" ht="30" customHeight="1" x14ac:dyDescent="0.25">
      <c r="A128" s="8" t="s">
        <v>249</v>
      </c>
      <c r="B128" s="9" t="s">
        <v>250</v>
      </c>
      <c r="C128" s="35">
        <f>ABM!C128+UOCAVA!C128+AIP!C128+ED!C128+PROV!C128</f>
        <v>219</v>
      </c>
      <c r="D128" s="35">
        <f>ABM!D128+UOCAVA!D128+AIP!D128+ED!D128+PROV!D128</f>
        <v>219</v>
      </c>
      <c r="E128" s="27">
        <f t="shared" si="1"/>
        <v>0</v>
      </c>
      <c r="F128" s="13" t="str">
        <f>_xlfn.TEXTJOIN("; ",TRUE,IF(ABM!E128&lt;&gt;0,"ABM "&amp;ABM!E128,""),IF(UOCAVA!E128&lt;&gt;0,"UOCAVA "&amp;UOCAVA!E128,""),IF(AIP!E128&lt;&gt;0,"AIP "&amp;AIP!E128,""),IF(ED!E128&lt;&gt;0,"ED "&amp;ED!E128,""),IF(PROV!E128&lt;&gt;0,"PROV "&amp;PROV!E128,""))</f>
        <v/>
      </c>
    </row>
    <row r="129" spans="1:6" s="10" customFormat="1" ht="30" customHeight="1" x14ac:dyDescent="0.25">
      <c r="A129" s="8" t="s">
        <v>251</v>
      </c>
      <c r="B129" s="9" t="s">
        <v>252</v>
      </c>
      <c r="C129" s="35">
        <f>ABM!C129+UOCAVA!C129+AIP!C129+ED!C129+PROV!C129</f>
        <v>164</v>
      </c>
      <c r="D129" s="35">
        <f>ABM!D129+UOCAVA!D129+AIP!D129+ED!D129+PROV!D129</f>
        <v>164</v>
      </c>
      <c r="E129" s="27">
        <f t="shared" si="1"/>
        <v>0</v>
      </c>
      <c r="F129" s="13" t="str">
        <f>_xlfn.TEXTJOIN("; ",TRUE,IF(ABM!E129&lt;&gt;0,"ABM "&amp;ABM!E129,""),IF(UOCAVA!E129&lt;&gt;0,"UOCAVA "&amp;UOCAVA!E129,""),IF(AIP!E129&lt;&gt;0,"AIP "&amp;AIP!E129,""),IF(ED!E129&lt;&gt;0,"ED "&amp;ED!E129,""),IF(PROV!E129&lt;&gt;0,"PROV "&amp;PROV!E129,""))</f>
        <v/>
      </c>
    </row>
    <row r="130" spans="1:6" s="10" customFormat="1" ht="30" customHeight="1" x14ac:dyDescent="0.25">
      <c r="A130" s="8" t="s">
        <v>253</v>
      </c>
      <c r="B130" s="9" t="s">
        <v>254</v>
      </c>
      <c r="C130" s="35">
        <f>ABM!C130+UOCAVA!C130+AIP!C130+ED!C130+PROV!C130</f>
        <v>43</v>
      </c>
      <c r="D130" s="35">
        <f>ABM!D130+UOCAVA!D130+AIP!D130+ED!D130+PROV!D130</f>
        <v>43</v>
      </c>
      <c r="E130" s="27">
        <f t="shared" si="1"/>
        <v>0</v>
      </c>
      <c r="F130" s="13" t="str">
        <f>_xlfn.TEXTJOIN("; ",TRUE,IF(ABM!E130&lt;&gt;0,"ABM "&amp;ABM!E130,""),IF(UOCAVA!E130&lt;&gt;0,"UOCAVA "&amp;UOCAVA!E130,""),IF(AIP!E130&lt;&gt;0,"AIP "&amp;AIP!E130,""),IF(ED!E130&lt;&gt;0,"ED "&amp;ED!E130,""),IF(PROV!E130&lt;&gt;0,"PROV "&amp;PROV!E130,""))</f>
        <v/>
      </c>
    </row>
    <row r="131" spans="1:6" s="10" customFormat="1" ht="30" customHeight="1" x14ac:dyDescent="0.25">
      <c r="A131" s="8" t="s">
        <v>255</v>
      </c>
      <c r="B131" s="9" t="s">
        <v>256</v>
      </c>
      <c r="C131" s="35">
        <f>ABM!C131+UOCAVA!C131+AIP!C131+ED!C131+PROV!C131</f>
        <v>287</v>
      </c>
      <c r="D131" s="35">
        <f>ABM!D131+UOCAVA!D131+AIP!D131+ED!D131+PROV!D131</f>
        <v>287</v>
      </c>
      <c r="E131" s="27">
        <f t="shared" si="1"/>
        <v>0</v>
      </c>
      <c r="F131" s="13" t="str">
        <f>_xlfn.TEXTJOIN("; ",TRUE,IF(ABM!E131&lt;&gt;0,"ABM "&amp;ABM!E131,""),IF(UOCAVA!E131&lt;&gt;0,"UOCAVA "&amp;UOCAVA!E131,""),IF(AIP!E131&lt;&gt;0,"AIP "&amp;AIP!E131,""),IF(ED!E131&lt;&gt;0,"ED "&amp;ED!E131,""),IF(PROV!E131&lt;&gt;0,"PROV "&amp;PROV!E131,""))</f>
        <v/>
      </c>
    </row>
    <row r="132" spans="1:6" s="10" customFormat="1" ht="30" customHeight="1" x14ac:dyDescent="0.25">
      <c r="A132" s="8" t="s">
        <v>257</v>
      </c>
      <c r="B132" s="9" t="s">
        <v>258</v>
      </c>
      <c r="C132" s="35">
        <f>ABM!C132+UOCAVA!C132+AIP!C132+ED!C132+PROV!C132</f>
        <v>83</v>
      </c>
      <c r="D132" s="35">
        <f>ABM!D132+UOCAVA!D132+AIP!D132+ED!D132+PROV!D132</f>
        <v>83</v>
      </c>
      <c r="E132" s="27">
        <f t="shared" si="1"/>
        <v>0</v>
      </c>
      <c r="F132" s="13" t="str">
        <f>_xlfn.TEXTJOIN("; ",TRUE,IF(ABM!E132&lt;&gt;0,"ABM "&amp;ABM!E132,""),IF(UOCAVA!E132&lt;&gt;0,"UOCAVA "&amp;UOCAVA!E132,""),IF(AIP!E132&lt;&gt;0,"AIP "&amp;AIP!E132,""),IF(ED!E132&lt;&gt;0,"ED "&amp;ED!E132,""),IF(PROV!E132&lt;&gt;0,"PROV "&amp;PROV!E132,""))</f>
        <v/>
      </c>
    </row>
    <row r="133" spans="1:6" s="10" customFormat="1" ht="30" customHeight="1" x14ac:dyDescent="0.25">
      <c r="A133" s="8" t="s">
        <v>259</v>
      </c>
      <c r="B133" s="9" t="s">
        <v>260</v>
      </c>
      <c r="C133" s="35">
        <f>ABM!C133+UOCAVA!C133+AIP!C133+ED!C133+PROV!C133</f>
        <v>144</v>
      </c>
      <c r="D133" s="35">
        <f>ABM!D133+UOCAVA!D133+AIP!D133+ED!D133+PROV!D133</f>
        <v>144</v>
      </c>
      <c r="E133" s="27">
        <f t="shared" si="1"/>
        <v>0</v>
      </c>
      <c r="F133" s="13" t="str">
        <f>_xlfn.TEXTJOIN("; ",TRUE,IF(ABM!E133&lt;&gt;0,"ABM "&amp;ABM!E133,""),IF(UOCAVA!E133&lt;&gt;0,"UOCAVA "&amp;UOCAVA!E133,""),IF(AIP!E133&lt;&gt;0,"AIP "&amp;AIP!E133,""),IF(ED!E133&lt;&gt;0,"ED "&amp;ED!E133,""),IF(PROV!E133&lt;&gt;0,"PROV "&amp;PROV!E133,""))</f>
        <v/>
      </c>
    </row>
    <row r="134" spans="1:6" s="10" customFormat="1" ht="30" customHeight="1" x14ac:dyDescent="0.25">
      <c r="A134" s="8" t="s">
        <v>261</v>
      </c>
      <c r="B134" s="9" t="s">
        <v>262</v>
      </c>
      <c r="C134" s="35">
        <f>ABM!C134+UOCAVA!C134+AIP!C134+ED!C134+PROV!C134</f>
        <v>90</v>
      </c>
      <c r="D134" s="35">
        <f>ABM!D134+UOCAVA!D134+AIP!D134+ED!D134+PROV!D134</f>
        <v>90</v>
      </c>
      <c r="E134" s="27">
        <f t="shared" si="1"/>
        <v>0</v>
      </c>
      <c r="F134" s="13" t="str">
        <f>_xlfn.TEXTJOIN("; ",TRUE,IF(ABM!E134&lt;&gt;0,"ABM "&amp;ABM!E134,""),IF(UOCAVA!E134&lt;&gt;0,"UOCAVA "&amp;UOCAVA!E134,""),IF(AIP!E134&lt;&gt;0,"AIP "&amp;AIP!E134,""),IF(ED!E134&lt;&gt;0,"ED "&amp;ED!E134,""),IF(PROV!E134&lt;&gt;0,"PROV "&amp;PROV!E134,""))</f>
        <v/>
      </c>
    </row>
    <row r="135" spans="1:6" s="10" customFormat="1" ht="30" customHeight="1" x14ac:dyDescent="0.25">
      <c r="A135" s="8" t="s">
        <v>263</v>
      </c>
      <c r="B135" s="9" t="s">
        <v>264</v>
      </c>
      <c r="C135" s="35">
        <f>ABM!C135+UOCAVA!C135+AIP!C135+ED!C135+PROV!C135</f>
        <v>257</v>
      </c>
      <c r="D135" s="35">
        <f>ABM!D135+UOCAVA!D135+AIP!D135+ED!D135+PROV!D135</f>
        <v>257</v>
      </c>
      <c r="E135" s="27">
        <f t="shared" ref="E135:E136" si="2">C135-D135</f>
        <v>0</v>
      </c>
      <c r="F135" s="13" t="str">
        <f>_xlfn.TEXTJOIN("; ",TRUE,IF(ABM!E135&lt;&gt;0,"ABM "&amp;ABM!E135,""),IF(UOCAVA!E135&lt;&gt;0,"UOCAVA "&amp;UOCAVA!E135,""),IF(AIP!E135&lt;&gt;0,"AIP "&amp;AIP!E135,""),IF(ED!E135&lt;&gt;0,"ED "&amp;ED!E135,""),IF(PROV!E135&lt;&gt;0,"PROV "&amp;PROV!E135,""))</f>
        <v/>
      </c>
    </row>
    <row r="136" spans="1:6" s="10" customFormat="1" ht="30" customHeight="1" thickBot="1" x14ac:dyDescent="0.3">
      <c r="A136" s="23" t="s">
        <v>265</v>
      </c>
      <c r="B136" s="24" t="s">
        <v>266</v>
      </c>
      <c r="C136" s="36">
        <f>ABM!C136+UOCAVA!C136+AIP!C136+ED!C136+PROV!C136</f>
        <v>111</v>
      </c>
      <c r="D136" s="36">
        <f>ABM!D136+UOCAVA!D136+AIP!D136+ED!D136+PROV!D136</f>
        <v>111</v>
      </c>
      <c r="E136" s="28">
        <f t="shared" si="2"/>
        <v>0</v>
      </c>
      <c r="F136" s="25" t="str">
        <f>_xlfn.TEXTJOIN("; ",TRUE,IF(ABM!E136&lt;&gt;0,"ABM "&amp;ABM!E136,""),IF(UOCAVA!E136&lt;&gt;0,"UOCAVA "&amp;UOCAVA!E136,""),IF(AIP!E136&lt;&gt;0,"AIP "&amp;AIP!E136,""),IF(ED!E136&lt;&gt;0,"ED "&amp;ED!E136,""),IF(PROV!E136&lt;&gt;0,"PROV "&amp;PROV!E136,""))</f>
        <v/>
      </c>
    </row>
    <row r="137" spans="1:6" ht="30" customHeight="1" x14ac:dyDescent="0.25">
      <c r="A137" s="20" t="s">
        <v>267</v>
      </c>
      <c r="B137" s="21"/>
      <c r="C137" s="29">
        <f>SUM(C7:C136)</f>
        <v>17939</v>
      </c>
      <c r="D137" s="29">
        <f>SUM(D7:D136)</f>
        <v>17939</v>
      </c>
      <c r="E137" s="30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>
        <f>ABM!E138+UOCAVA!E138+AIP!E138+ED!E138+PROV!E138</f>
        <v>0</v>
      </c>
      <c r="F138" s="14"/>
    </row>
  </sheetData>
  <conditionalFormatting sqref="A7:F136">
    <cfRule type="expression" dxfId="5" priority="1">
      <formula>$E7&gt;0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CA78-1791-4E28-B696-0F4E6B54B2F9}">
  <dimension ref="A1:F140"/>
  <sheetViews>
    <sheetView topLeftCell="A123" workbookViewId="0">
      <selection activeCell="C134" sqref="C134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82.42578125" style="15" customWidth="1"/>
  </cols>
  <sheetData>
    <row r="1" spans="1:6" ht="33.75" customHeight="1" x14ac:dyDescent="0.25">
      <c r="A1" s="18" t="s">
        <v>0</v>
      </c>
      <c r="B1" s="18"/>
      <c r="C1" s="18"/>
      <c r="D1" s="18"/>
      <c r="E1" s="18"/>
      <c r="F1" s="18"/>
    </row>
    <row r="2" spans="1:6" ht="63.75" customHeight="1" x14ac:dyDescent="0.25">
      <c r="A2" s="19" t="s">
        <v>269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45" customHeight="1" x14ac:dyDescent="0.25">
      <c r="A4" s="3" t="s">
        <v>2</v>
      </c>
      <c r="B4" s="34"/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27">
        <v>9</v>
      </c>
      <c r="D7" s="27">
        <v>9</v>
      </c>
      <c r="E7" s="27">
        <f t="shared" ref="E7:E38" si="0">C7-SUM(D7:D7)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27">
        <v>20</v>
      </c>
      <c r="D8" s="27">
        <v>20</v>
      </c>
      <c r="E8" s="27">
        <f t="shared" si="0"/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27">
        <v>36</v>
      </c>
      <c r="D9" s="27">
        <v>36</v>
      </c>
      <c r="E9" s="27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27">
        <v>16</v>
      </c>
      <c r="D10" s="27">
        <v>16</v>
      </c>
      <c r="E10" s="27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27">
        <v>21</v>
      </c>
      <c r="D11" s="27">
        <v>21</v>
      </c>
      <c r="E11" s="27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27">
        <v>0</v>
      </c>
      <c r="D12" s="27">
        <v>0</v>
      </c>
      <c r="E12" s="27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27">
        <v>9</v>
      </c>
      <c r="D13" s="27">
        <v>9</v>
      </c>
      <c r="E13" s="27">
        <f t="shared" si="0"/>
        <v>0</v>
      </c>
      <c r="F13" s="13"/>
    </row>
    <row r="14" spans="1:6" s="10" customFormat="1" ht="30" customHeight="1" x14ac:dyDescent="0.25">
      <c r="A14" s="8" t="s">
        <v>21</v>
      </c>
      <c r="B14" s="9" t="s">
        <v>22</v>
      </c>
      <c r="C14" s="27">
        <v>7</v>
      </c>
      <c r="D14" s="27">
        <v>7</v>
      </c>
      <c r="E14" s="27">
        <f t="shared" si="0"/>
        <v>0</v>
      </c>
      <c r="F14" s="13"/>
    </row>
    <row r="15" spans="1:6" s="10" customFormat="1" ht="30" customHeight="1" x14ac:dyDescent="0.25">
      <c r="A15" s="8" t="s">
        <v>23</v>
      </c>
      <c r="B15" s="9" t="s">
        <v>24</v>
      </c>
      <c r="C15" s="27">
        <v>21</v>
      </c>
      <c r="D15" s="27">
        <v>21</v>
      </c>
      <c r="E15" s="27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27">
        <v>22</v>
      </c>
      <c r="D16" s="27">
        <v>22</v>
      </c>
      <c r="E16" s="27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27">
        <v>21</v>
      </c>
      <c r="D17" s="27">
        <v>21</v>
      </c>
      <c r="E17" s="27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27">
        <v>17</v>
      </c>
      <c r="D18" s="27">
        <v>17</v>
      </c>
      <c r="E18" s="27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27">
        <v>13</v>
      </c>
      <c r="D19" s="27">
        <v>13</v>
      </c>
      <c r="E19" s="27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27">
        <v>19</v>
      </c>
      <c r="D20" s="27">
        <v>19</v>
      </c>
      <c r="E20" s="27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27">
        <v>21</v>
      </c>
      <c r="D21" s="27">
        <v>21</v>
      </c>
      <c r="E21" s="27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27">
        <v>34</v>
      </c>
      <c r="D22" s="27">
        <v>34</v>
      </c>
      <c r="E22" s="27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27">
        <v>2</v>
      </c>
      <c r="D23" s="27">
        <v>2</v>
      </c>
      <c r="E23" s="27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27">
        <v>14</v>
      </c>
      <c r="D24" s="27">
        <v>14</v>
      </c>
      <c r="E24" s="27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27">
        <v>27</v>
      </c>
      <c r="D25" s="27">
        <v>27</v>
      </c>
      <c r="E25" s="27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27">
        <v>17</v>
      </c>
      <c r="D26" s="27">
        <v>17</v>
      </c>
      <c r="E26" s="27">
        <f t="shared" si="0"/>
        <v>0</v>
      </c>
      <c r="F26" s="13"/>
    </row>
    <row r="27" spans="1:6" s="10" customFormat="1" ht="30" customHeight="1" x14ac:dyDescent="0.25">
      <c r="A27" s="8" t="s">
        <v>47</v>
      </c>
      <c r="B27" s="9" t="s">
        <v>48</v>
      </c>
      <c r="C27" s="27">
        <v>15</v>
      </c>
      <c r="D27" s="27">
        <v>15</v>
      </c>
      <c r="E27" s="27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27">
        <v>16</v>
      </c>
      <c r="D28" s="27">
        <v>16</v>
      </c>
      <c r="E28" s="27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27">
        <v>7</v>
      </c>
      <c r="D29" s="27">
        <v>7</v>
      </c>
      <c r="E29" s="27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27">
        <v>11</v>
      </c>
      <c r="D30" s="27">
        <v>11</v>
      </c>
      <c r="E30" s="27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27">
        <v>0</v>
      </c>
      <c r="D31" s="27">
        <v>0</v>
      </c>
      <c r="E31" s="27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27">
        <v>0</v>
      </c>
      <c r="D32" s="27">
        <v>0</v>
      </c>
      <c r="E32" s="27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27">
        <v>20</v>
      </c>
      <c r="D33" s="27">
        <v>20</v>
      </c>
      <c r="E33" s="27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27">
        <v>20</v>
      </c>
      <c r="D34" s="27">
        <v>20</v>
      </c>
      <c r="E34" s="27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27">
        <v>10</v>
      </c>
      <c r="D35" s="27">
        <v>10</v>
      </c>
      <c r="E35" s="27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27">
        <v>0</v>
      </c>
      <c r="D36" s="27">
        <v>0</v>
      </c>
      <c r="E36" s="27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27">
        <v>26</v>
      </c>
      <c r="D37" s="27">
        <v>26</v>
      </c>
      <c r="E37" s="27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27">
        <v>9</v>
      </c>
      <c r="D38" s="27">
        <v>9</v>
      </c>
      <c r="E38" s="27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27">
        <v>7</v>
      </c>
      <c r="D39" s="27">
        <v>7</v>
      </c>
      <c r="E39" s="27">
        <f t="shared" ref="E39:E70" si="1">C39-SUM(D39:D39)</f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27">
        <v>0</v>
      </c>
      <c r="D40" s="27">
        <v>0</v>
      </c>
      <c r="E40" s="27">
        <f t="shared" si="1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27">
        <v>16</v>
      </c>
      <c r="D41" s="27">
        <v>16</v>
      </c>
      <c r="E41" s="27">
        <f t="shared" si="1"/>
        <v>0</v>
      </c>
      <c r="F41" s="13"/>
    </row>
    <row r="42" spans="1:6" s="10" customFormat="1" ht="30" customHeight="1" x14ac:dyDescent="0.25">
      <c r="A42" s="8" t="s">
        <v>77</v>
      </c>
      <c r="B42" s="9" t="s">
        <v>78</v>
      </c>
      <c r="C42" s="27">
        <v>10</v>
      </c>
      <c r="D42" s="27">
        <v>10</v>
      </c>
      <c r="E42" s="27">
        <f t="shared" si="1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27">
        <v>13</v>
      </c>
      <c r="D43" s="27">
        <v>13</v>
      </c>
      <c r="E43" s="27">
        <f t="shared" si="1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27">
        <v>10</v>
      </c>
      <c r="D44" s="27">
        <v>10</v>
      </c>
      <c r="E44" s="27">
        <f t="shared" si="1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27">
        <v>23</v>
      </c>
      <c r="D45" s="27">
        <v>23</v>
      </c>
      <c r="E45" s="27">
        <f t="shared" si="1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27">
        <v>20</v>
      </c>
      <c r="D46" s="27">
        <v>20</v>
      </c>
      <c r="E46" s="27">
        <f t="shared" si="1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27">
        <v>5</v>
      </c>
      <c r="D47" s="27">
        <v>5</v>
      </c>
      <c r="E47" s="27">
        <f t="shared" si="1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27">
        <v>31</v>
      </c>
      <c r="D48" s="27">
        <v>31</v>
      </c>
      <c r="E48" s="27">
        <f t="shared" si="1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27">
        <v>13</v>
      </c>
      <c r="D49" s="27">
        <v>13</v>
      </c>
      <c r="E49" s="27">
        <f t="shared" si="1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27">
        <v>3</v>
      </c>
      <c r="D50" s="27">
        <v>3</v>
      </c>
      <c r="E50" s="27">
        <f t="shared" si="1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27">
        <v>13</v>
      </c>
      <c r="D51" s="27">
        <v>13</v>
      </c>
      <c r="E51" s="27">
        <f t="shared" si="1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27">
        <v>25</v>
      </c>
      <c r="D52" s="27">
        <v>25</v>
      </c>
      <c r="E52" s="27">
        <f t="shared" si="1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27">
        <v>19</v>
      </c>
      <c r="D53" s="27">
        <v>19</v>
      </c>
      <c r="E53" s="27">
        <f t="shared" si="1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27">
        <v>24</v>
      </c>
      <c r="D54" s="27">
        <v>24</v>
      </c>
      <c r="E54" s="27">
        <f t="shared" si="1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27">
        <v>17</v>
      </c>
      <c r="D55" s="27">
        <v>17</v>
      </c>
      <c r="E55" s="27">
        <f t="shared" si="1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27">
        <v>11</v>
      </c>
      <c r="D56" s="27">
        <v>11</v>
      </c>
      <c r="E56" s="27">
        <f t="shared" si="1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27">
        <v>19</v>
      </c>
      <c r="D57" s="27">
        <v>19</v>
      </c>
      <c r="E57" s="27">
        <f t="shared" si="1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27">
        <v>16</v>
      </c>
      <c r="D58" s="27">
        <v>16</v>
      </c>
      <c r="E58" s="27">
        <f t="shared" si="1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27">
        <v>34</v>
      </c>
      <c r="D59" s="27">
        <v>34</v>
      </c>
      <c r="E59" s="27">
        <f t="shared" si="1"/>
        <v>0</v>
      </c>
      <c r="F59" s="13"/>
    </row>
    <row r="60" spans="1:6" s="10" customFormat="1" ht="30" customHeight="1" x14ac:dyDescent="0.25">
      <c r="A60" s="8" t="s">
        <v>113</v>
      </c>
      <c r="B60" s="9" t="s">
        <v>114</v>
      </c>
      <c r="C60" s="27">
        <v>15</v>
      </c>
      <c r="D60" s="27">
        <v>15</v>
      </c>
      <c r="E60" s="27">
        <f t="shared" si="1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27">
        <v>17</v>
      </c>
      <c r="D61" s="27">
        <v>17</v>
      </c>
      <c r="E61" s="27">
        <f t="shared" si="1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27">
        <v>13</v>
      </c>
      <c r="D62" s="27">
        <v>13</v>
      </c>
      <c r="E62" s="27">
        <f t="shared" si="1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27">
        <v>0</v>
      </c>
      <c r="D63" s="27">
        <v>0</v>
      </c>
      <c r="E63" s="27">
        <f t="shared" si="1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27">
        <v>4</v>
      </c>
      <c r="D64" s="27">
        <v>4</v>
      </c>
      <c r="E64" s="27">
        <f t="shared" si="1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27">
        <v>12</v>
      </c>
      <c r="D65" s="27">
        <v>12</v>
      </c>
      <c r="E65" s="27">
        <f t="shared" si="1"/>
        <v>0</v>
      </c>
      <c r="F65" s="13"/>
    </row>
    <row r="66" spans="1:6" s="10" customFormat="1" ht="30" customHeight="1" x14ac:dyDescent="0.25">
      <c r="A66" s="8" t="s">
        <v>125</v>
      </c>
      <c r="B66" s="9" t="s">
        <v>126</v>
      </c>
      <c r="C66" s="27">
        <v>16</v>
      </c>
      <c r="D66" s="27">
        <v>16</v>
      </c>
      <c r="E66" s="27">
        <f t="shared" si="1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27">
        <v>35</v>
      </c>
      <c r="D67" s="27">
        <v>35</v>
      </c>
      <c r="E67" s="27">
        <f t="shared" si="1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27">
        <v>34</v>
      </c>
      <c r="D68" s="27">
        <v>34</v>
      </c>
      <c r="E68" s="27">
        <f t="shared" si="1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27">
        <v>18</v>
      </c>
      <c r="D69" s="27">
        <v>18</v>
      </c>
      <c r="E69" s="27">
        <f t="shared" si="1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27">
        <v>29</v>
      </c>
      <c r="D70" s="27">
        <v>29</v>
      </c>
      <c r="E70" s="27">
        <f t="shared" si="1"/>
        <v>0</v>
      </c>
      <c r="F70" s="13"/>
    </row>
    <row r="71" spans="1:6" s="10" customFormat="1" ht="30" customHeight="1" x14ac:dyDescent="0.25">
      <c r="A71" s="8" t="s">
        <v>135</v>
      </c>
      <c r="B71" s="9" t="s">
        <v>136</v>
      </c>
      <c r="C71" s="27">
        <v>2</v>
      </c>
      <c r="D71" s="27">
        <v>2</v>
      </c>
      <c r="E71" s="27">
        <f t="shared" ref="E71:E102" si="2">C71-SUM(D71:D71)</f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27">
        <v>34</v>
      </c>
      <c r="D72" s="27">
        <v>34</v>
      </c>
      <c r="E72" s="27">
        <f t="shared" si="2"/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27">
        <v>16</v>
      </c>
      <c r="D73" s="27">
        <v>16</v>
      </c>
      <c r="E73" s="27">
        <f t="shared" si="2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27">
        <v>24</v>
      </c>
      <c r="D74" s="27">
        <v>24</v>
      </c>
      <c r="E74" s="27">
        <f t="shared" si="2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27">
        <v>10</v>
      </c>
      <c r="D75" s="27">
        <v>10</v>
      </c>
      <c r="E75" s="27">
        <f t="shared" si="2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27">
        <v>25</v>
      </c>
      <c r="D76" s="27">
        <v>25</v>
      </c>
      <c r="E76" s="27">
        <f t="shared" si="2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27">
        <v>18</v>
      </c>
      <c r="D77" s="27">
        <v>18</v>
      </c>
      <c r="E77" s="27">
        <f t="shared" si="2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27">
        <v>9</v>
      </c>
      <c r="D78" s="27">
        <v>9</v>
      </c>
      <c r="E78" s="27">
        <f t="shared" si="2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27">
        <v>20</v>
      </c>
      <c r="D79" s="27">
        <v>20</v>
      </c>
      <c r="E79" s="27">
        <f t="shared" si="2"/>
        <v>0</v>
      </c>
      <c r="F79" s="13"/>
    </row>
    <row r="80" spans="1:6" s="10" customFormat="1" ht="30" customHeight="1" x14ac:dyDescent="0.25">
      <c r="A80" s="8" t="s">
        <v>153</v>
      </c>
      <c r="B80" s="9" t="s">
        <v>154</v>
      </c>
      <c r="C80" s="27">
        <v>18</v>
      </c>
      <c r="D80" s="27">
        <v>18</v>
      </c>
      <c r="E80" s="27">
        <f t="shared" si="2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27">
        <v>8</v>
      </c>
      <c r="D81" s="27">
        <v>8</v>
      </c>
      <c r="E81" s="27">
        <f t="shared" si="2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27">
        <v>22</v>
      </c>
      <c r="D82" s="27">
        <v>22</v>
      </c>
      <c r="E82" s="27">
        <f t="shared" si="2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27">
        <v>12</v>
      </c>
      <c r="D83" s="27">
        <v>12</v>
      </c>
      <c r="E83" s="27">
        <f t="shared" si="2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27">
        <v>13</v>
      </c>
      <c r="D84" s="27">
        <v>13</v>
      </c>
      <c r="E84" s="27">
        <f t="shared" si="2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27">
        <v>3</v>
      </c>
      <c r="D85" s="27">
        <v>3</v>
      </c>
      <c r="E85" s="27">
        <f t="shared" si="2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27">
        <v>21</v>
      </c>
      <c r="D86" s="27">
        <v>21</v>
      </c>
      <c r="E86" s="27">
        <f t="shared" si="2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27">
        <v>21</v>
      </c>
      <c r="D87" s="27">
        <v>21</v>
      </c>
      <c r="E87" s="27">
        <f t="shared" si="2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27">
        <v>5</v>
      </c>
      <c r="D88" s="27">
        <v>5</v>
      </c>
      <c r="E88" s="27">
        <f t="shared" si="2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27">
        <v>18</v>
      </c>
      <c r="D89" s="27">
        <v>18</v>
      </c>
      <c r="E89" s="27">
        <f t="shared" si="2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27">
        <v>0</v>
      </c>
      <c r="D90" s="27">
        <v>0</v>
      </c>
      <c r="E90" s="27">
        <f t="shared" si="2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27">
        <v>9</v>
      </c>
      <c r="D91" s="27">
        <v>9</v>
      </c>
      <c r="E91" s="27">
        <f t="shared" si="2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27">
        <v>13</v>
      </c>
      <c r="D92" s="27">
        <v>13</v>
      </c>
      <c r="E92" s="27">
        <f t="shared" si="2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27">
        <v>9</v>
      </c>
      <c r="D93" s="27">
        <v>9</v>
      </c>
      <c r="E93" s="27">
        <f t="shared" si="2"/>
        <v>0</v>
      </c>
      <c r="F93" s="13"/>
    </row>
    <row r="94" spans="1:6" s="10" customFormat="1" ht="30" customHeight="1" x14ac:dyDescent="0.25">
      <c r="A94" s="8" t="s">
        <v>181</v>
      </c>
      <c r="B94" s="9" t="s">
        <v>182</v>
      </c>
      <c r="C94" s="27">
        <v>23</v>
      </c>
      <c r="D94" s="27">
        <v>23</v>
      </c>
      <c r="E94" s="27">
        <f t="shared" si="2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27">
        <v>7</v>
      </c>
      <c r="D95" s="27">
        <v>7</v>
      </c>
      <c r="E95" s="27">
        <f t="shared" si="2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27">
        <v>14</v>
      </c>
      <c r="D96" s="27">
        <v>14</v>
      </c>
      <c r="E96" s="27">
        <f t="shared" si="2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27">
        <v>16</v>
      </c>
      <c r="D97" s="27">
        <v>16</v>
      </c>
      <c r="E97" s="27">
        <f t="shared" si="2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27">
        <v>25</v>
      </c>
      <c r="D98" s="27">
        <v>25</v>
      </c>
      <c r="E98" s="27">
        <f t="shared" si="2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27">
        <v>22</v>
      </c>
      <c r="D99" s="27">
        <v>22</v>
      </c>
      <c r="E99" s="27">
        <f t="shared" si="2"/>
        <v>0</v>
      </c>
      <c r="F99" s="13"/>
    </row>
    <row r="100" spans="1:6" s="10" customFormat="1" ht="30" customHeight="1" x14ac:dyDescent="0.25">
      <c r="A100" s="8" t="s">
        <v>193</v>
      </c>
      <c r="B100" s="9" t="s">
        <v>194</v>
      </c>
      <c r="C100" s="27">
        <v>8</v>
      </c>
      <c r="D100" s="27">
        <v>8</v>
      </c>
      <c r="E100" s="27">
        <f t="shared" si="2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27">
        <v>19</v>
      </c>
      <c r="D101" s="27">
        <v>19</v>
      </c>
      <c r="E101" s="27">
        <f t="shared" si="2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27">
        <v>16</v>
      </c>
      <c r="D102" s="27">
        <v>16</v>
      </c>
      <c r="E102" s="27">
        <f t="shared" si="2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27">
        <v>24</v>
      </c>
      <c r="D103" s="27">
        <v>24</v>
      </c>
      <c r="E103" s="27">
        <f t="shared" ref="E103:E134" si="3">C103-SUM(D103:D103)</f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27">
        <v>19</v>
      </c>
      <c r="D104" s="27">
        <v>19</v>
      </c>
      <c r="E104" s="27">
        <f t="shared" si="3"/>
        <v>0</v>
      </c>
      <c r="F104" s="13"/>
    </row>
    <row r="105" spans="1:6" s="10" customFormat="1" ht="30" customHeight="1" x14ac:dyDescent="0.25">
      <c r="A105" s="8" t="s">
        <v>203</v>
      </c>
      <c r="B105" s="9" t="s">
        <v>204</v>
      </c>
      <c r="C105" s="27">
        <v>10</v>
      </c>
      <c r="D105" s="27">
        <v>10</v>
      </c>
      <c r="E105" s="27">
        <f t="shared" si="3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27">
        <v>18</v>
      </c>
      <c r="D106" s="27">
        <v>18</v>
      </c>
      <c r="E106" s="27">
        <f t="shared" si="3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27">
        <v>32</v>
      </c>
      <c r="D107" s="27">
        <v>32</v>
      </c>
      <c r="E107" s="27">
        <f t="shared" si="3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27">
        <v>0</v>
      </c>
      <c r="D108" s="27">
        <v>0</v>
      </c>
      <c r="E108" s="27">
        <f t="shared" si="3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27">
        <v>19</v>
      </c>
      <c r="D109" s="27">
        <v>19</v>
      </c>
      <c r="E109" s="27">
        <f t="shared" si="3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27">
        <v>24</v>
      </c>
      <c r="D110" s="27">
        <v>24</v>
      </c>
      <c r="E110" s="27">
        <f t="shared" si="3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27">
        <v>57</v>
      </c>
      <c r="D111" s="27">
        <v>57</v>
      </c>
      <c r="E111" s="27">
        <f t="shared" si="3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27">
        <v>16</v>
      </c>
      <c r="D112" s="27">
        <v>16</v>
      </c>
      <c r="E112" s="27">
        <f t="shared" si="3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27">
        <v>18</v>
      </c>
      <c r="D113" s="27">
        <v>18</v>
      </c>
      <c r="E113" s="27">
        <f t="shared" si="3"/>
        <v>0</v>
      </c>
      <c r="F113" s="13"/>
    </row>
    <row r="114" spans="1:6" s="10" customFormat="1" ht="30" customHeight="1" x14ac:dyDescent="0.25">
      <c r="A114" s="8" t="s">
        <v>221</v>
      </c>
      <c r="B114" s="9" t="s">
        <v>222</v>
      </c>
      <c r="C114" s="27">
        <v>9</v>
      </c>
      <c r="D114" s="27">
        <v>9</v>
      </c>
      <c r="E114" s="27">
        <f t="shared" si="3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27">
        <v>17</v>
      </c>
      <c r="D115" s="27">
        <v>17</v>
      </c>
      <c r="E115" s="27">
        <f t="shared" si="3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27">
        <v>17</v>
      </c>
      <c r="D116" s="27">
        <v>17</v>
      </c>
      <c r="E116" s="27">
        <f t="shared" si="3"/>
        <v>0</v>
      </c>
      <c r="F116" s="13"/>
    </row>
    <row r="117" spans="1:6" s="10" customFormat="1" ht="30" customHeight="1" x14ac:dyDescent="0.25">
      <c r="A117" s="8" t="s">
        <v>227</v>
      </c>
      <c r="B117" s="9" t="s">
        <v>228</v>
      </c>
      <c r="C117" s="27">
        <v>24</v>
      </c>
      <c r="D117" s="27">
        <v>24</v>
      </c>
      <c r="E117" s="27">
        <f t="shared" si="3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27">
        <v>2</v>
      </c>
      <c r="D118" s="27">
        <v>2</v>
      </c>
      <c r="E118" s="27">
        <f t="shared" si="3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27">
        <v>6</v>
      </c>
      <c r="D119" s="27">
        <v>6</v>
      </c>
      <c r="E119" s="27">
        <f t="shared" si="3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27">
        <v>84</v>
      </c>
      <c r="D120" s="27">
        <v>84</v>
      </c>
      <c r="E120" s="27">
        <f t="shared" si="3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27">
        <v>13</v>
      </c>
      <c r="D121" s="27">
        <v>13</v>
      </c>
      <c r="E121" s="27">
        <f t="shared" si="3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27">
        <v>6</v>
      </c>
      <c r="D122" s="27">
        <v>6</v>
      </c>
      <c r="E122" s="27">
        <f t="shared" si="3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27">
        <v>7</v>
      </c>
      <c r="D123" s="27">
        <v>7</v>
      </c>
      <c r="E123" s="27">
        <f t="shared" si="3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27">
        <v>10</v>
      </c>
      <c r="D124" s="27">
        <v>10</v>
      </c>
      <c r="E124" s="27">
        <f t="shared" si="3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27">
        <v>30</v>
      </c>
      <c r="D125" s="27">
        <v>30</v>
      </c>
      <c r="E125" s="27">
        <f t="shared" si="3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27">
        <v>24</v>
      </c>
      <c r="D126" s="27">
        <v>24</v>
      </c>
      <c r="E126" s="27">
        <f t="shared" si="3"/>
        <v>0</v>
      </c>
      <c r="F126" s="13"/>
    </row>
    <row r="127" spans="1:6" s="10" customFormat="1" ht="30" customHeight="1" x14ac:dyDescent="0.25">
      <c r="A127" s="8" t="s">
        <v>247</v>
      </c>
      <c r="B127" s="9" t="s">
        <v>248</v>
      </c>
      <c r="C127" s="27">
        <v>25</v>
      </c>
      <c r="D127" s="27">
        <v>25</v>
      </c>
      <c r="E127" s="27">
        <f t="shared" si="3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27">
        <v>28</v>
      </c>
      <c r="D128" s="27">
        <v>28</v>
      </c>
      <c r="E128" s="27">
        <f t="shared" si="3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27">
        <v>25</v>
      </c>
      <c r="D129" s="27">
        <v>25</v>
      </c>
      <c r="E129" s="27">
        <f t="shared" si="3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27">
        <v>5</v>
      </c>
      <c r="D130" s="27">
        <v>5</v>
      </c>
      <c r="E130" s="27">
        <f t="shared" si="3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27">
        <v>29</v>
      </c>
      <c r="D131" s="27">
        <v>29</v>
      </c>
      <c r="E131" s="27">
        <f t="shared" si="3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27">
        <v>7</v>
      </c>
      <c r="D132" s="27">
        <v>7</v>
      </c>
      <c r="E132" s="27">
        <f t="shared" si="3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27">
        <v>36</v>
      </c>
      <c r="D133" s="27">
        <v>36</v>
      </c>
      <c r="E133" s="27">
        <f t="shared" si="3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27">
        <v>8</v>
      </c>
      <c r="D134" s="27">
        <v>8</v>
      </c>
      <c r="E134" s="27">
        <f t="shared" si="3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27">
        <v>28</v>
      </c>
      <c r="D135" s="27">
        <v>28</v>
      </c>
      <c r="E135" s="27">
        <f t="shared" ref="E135:E136" si="4">C135-SUM(D135:D135)</f>
        <v>0</v>
      </c>
      <c r="F135" s="13"/>
    </row>
    <row r="136" spans="1:6" s="10" customFormat="1" ht="30" customHeight="1" thickBot="1" x14ac:dyDescent="0.3">
      <c r="A136" s="23" t="s">
        <v>265</v>
      </c>
      <c r="B136" s="24" t="s">
        <v>266</v>
      </c>
      <c r="C136" s="28">
        <v>12</v>
      </c>
      <c r="D136" s="28">
        <v>12</v>
      </c>
      <c r="E136" s="28">
        <f t="shared" si="4"/>
        <v>0</v>
      </c>
      <c r="F136" s="25"/>
    </row>
    <row r="137" spans="1:6" ht="30" customHeight="1" x14ac:dyDescent="0.25">
      <c r="A137" s="20" t="s">
        <v>267</v>
      </c>
      <c r="B137" s="21"/>
      <c r="C137" s="29">
        <f>SUM(C7:C136)</f>
        <v>2171</v>
      </c>
      <c r="D137" s="29">
        <f>SUM(D7:D136)</f>
        <v>2171</v>
      </c>
      <c r="E137" s="30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 cm="1">
        <f t="array" ref="E138">SUM(ABS(E7:E136))</f>
        <v>0</v>
      </c>
      <c r="F138" s="14"/>
    </row>
    <row r="140" spans="1:6" x14ac:dyDescent="0.25">
      <c r="A140" s="40"/>
      <c r="B140" s="41"/>
      <c r="C140" s="41"/>
      <c r="D140" s="41"/>
      <c r="E140" s="41"/>
      <c r="F140" s="41"/>
    </row>
  </sheetData>
  <mergeCells count="1">
    <mergeCell ref="A140:F140"/>
  </mergeCells>
  <conditionalFormatting sqref="E7:E138">
    <cfRule type="cellIs" dxfId="4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021A-48F9-425A-8F7E-8E3371512429}">
  <dimension ref="A1:F140"/>
  <sheetViews>
    <sheetView topLeftCell="A120" workbookViewId="0">
      <selection activeCell="C137" sqref="C137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82.42578125" style="15" customWidth="1"/>
  </cols>
  <sheetData>
    <row r="1" spans="1:6" ht="33.75" customHeight="1" x14ac:dyDescent="0.25">
      <c r="A1" s="18" t="s">
        <v>0</v>
      </c>
      <c r="B1" s="18"/>
      <c r="C1" s="18"/>
      <c r="D1" s="18"/>
      <c r="E1" s="18"/>
      <c r="F1" s="18"/>
    </row>
    <row r="2" spans="1:6" ht="63.75" customHeight="1" x14ac:dyDescent="0.25">
      <c r="A2" s="19" t="s">
        <v>276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45" customHeight="1" x14ac:dyDescent="0.25">
      <c r="A4" s="3" t="s">
        <v>2</v>
      </c>
      <c r="B4" s="34"/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27">
        <v>2</v>
      </c>
      <c r="D7" s="27">
        <v>2</v>
      </c>
      <c r="E7" s="27">
        <f t="shared" ref="E7:E38" si="0">C7-SUM(D7:D7)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27">
        <v>0</v>
      </c>
      <c r="D8" s="27">
        <v>0</v>
      </c>
      <c r="E8" s="27">
        <f t="shared" si="0"/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27">
        <v>2</v>
      </c>
      <c r="D9" s="27">
        <v>2</v>
      </c>
      <c r="E9" s="27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27">
        <v>1</v>
      </c>
      <c r="D10" s="27">
        <v>1</v>
      </c>
      <c r="E10" s="27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27">
        <v>13</v>
      </c>
      <c r="D11" s="27">
        <v>13</v>
      </c>
      <c r="E11" s="27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27">
        <v>0</v>
      </c>
      <c r="D12" s="27">
        <v>0</v>
      </c>
      <c r="E12" s="27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27">
        <v>0</v>
      </c>
      <c r="D13" s="27">
        <v>0</v>
      </c>
      <c r="E13" s="27">
        <f t="shared" si="0"/>
        <v>0</v>
      </c>
      <c r="F13" s="13"/>
    </row>
    <row r="14" spans="1:6" s="10" customFormat="1" ht="30" customHeight="1" x14ac:dyDescent="0.25">
      <c r="A14" s="8" t="s">
        <v>21</v>
      </c>
      <c r="B14" s="9" t="s">
        <v>22</v>
      </c>
      <c r="C14" s="27">
        <v>2</v>
      </c>
      <c r="D14" s="27">
        <v>2</v>
      </c>
      <c r="E14" s="27">
        <f t="shared" si="0"/>
        <v>0</v>
      </c>
      <c r="F14" s="13"/>
    </row>
    <row r="15" spans="1:6" s="10" customFormat="1" ht="30" customHeight="1" x14ac:dyDescent="0.25">
      <c r="A15" s="8" t="s">
        <v>23</v>
      </c>
      <c r="B15" s="9" t="s">
        <v>24</v>
      </c>
      <c r="C15" s="27">
        <v>1</v>
      </c>
      <c r="D15" s="27">
        <v>1</v>
      </c>
      <c r="E15" s="27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27">
        <v>3</v>
      </c>
      <c r="D16" s="27">
        <v>3</v>
      </c>
      <c r="E16" s="27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27">
        <v>1</v>
      </c>
      <c r="D17" s="27">
        <v>1</v>
      </c>
      <c r="E17" s="27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27">
        <v>0</v>
      </c>
      <c r="D18" s="27">
        <v>0</v>
      </c>
      <c r="E18" s="27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27">
        <v>3</v>
      </c>
      <c r="D19" s="27">
        <v>3</v>
      </c>
      <c r="E19" s="27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27">
        <v>10</v>
      </c>
      <c r="D20" s="27">
        <v>10</v>
      </c>
      <c r="E20" s="27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27">
        <v>1</v>
      </c>
      <c r="D21" s="27">
        <v>1</v>
      </c>
      <c r="E21" s="27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27">
        <v>1</v>
      </c>
      <c r="D22" s="27">
        <v>1</v>
      </c>
      <c r="E22" s="27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27">
        <v>0</v>
      </c>
      <c r="D23" s="27">
        <v>0</v>
      </c>
      <c r="E23" s="27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27">
        <v>1</v>
      </c>
      <c r="D24" s="27">
        <v>1</v>
      </c>
      <c r="E24" s="27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27">
        <v>3</v>
      </c>
      <c r="D25" s="27">
        <v>3</v>
      </c>
      <c r="E25" s="27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27">
        <v>1</v>
      </c>
      <c r="D26" s="27">
        <v>1</v>
      </c>
      <c r="E26" s="27">
        <f t="shared" si="0"/>
        <v>0</v>
      </c>
      <c r="F26" s="13"/>
    </row>
    <row r="27" spans="1:6" s="10" customFormat="1" ht="30" customHeight="1" x14ac:dyDescent="0.25">
      <c r="A27" s="8" t="s">
        <v>47</v>
      </c>
      <c r="B27" s="9" t="s">
        <v>48</v>
      </c>
      <c r="C27" s="27">
        <v>8</v>
      </c>
      <c r="D27" s="27">
        <v>8</v>
      </c>
      <c r="E27" s="27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27">
        <v>0</v>
      </c>
      <c r="D28" s="27">
        <v>0</v>
      </c>
      <c r="E28" s="27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27">
        <v>1</v>
      </c>
      <c r="D29" s="27">
        <v>1</v>
      </c>
      <c r="E29" s="27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27">
        <v>0</v>
      </c>
      <c r="D30" s="27">
        <v>0</v>
      </c>
      <c r="E30" s="27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27">
        <v>0</v>
      </c>
      <c r="D31" s="27">
        <v>0</v>
      </c>
      <c r="E31" s="27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27">
        <v>0</v>
      </c>
      <c r="D32" s="27">
        <v>0</v>
      </c>
      <c r="E32" s="27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27">
        <v>1</v>
      </c>
      <c r="D33" s="27">
        <v>1</v>
      </c>
      <c r="E33" s="27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27">
        <v>3</v>
      </c>
      <c r="D34" s="27">
        <v>3</v>
      </c>
      <c r="E34" s="27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27">
        <v>3</v>
      </c>
      <c r="D35" s="27">
        <v>3</v>
      </c>
      <c r="E35" s="27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27">
        <v>0</v>
      </c>
      <c r="D36" s="27">
        <v>0</v>
      </c>
      <c r="E36" s="27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27">
        <v>4</v>
      </c>
      <c r="D37" s="27">
        <v>4</v>
      </c>
      <c r="E37" s="27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27">
        <v>2</v>
      </c>
      <c r="D38" s="27">
        <v>2</v>
      </c>
      <c r="E38" s="27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27">
        <v>10</v>
      </c>
      <c r="D39" s="27">
        <v>10</v>
      </c>
      <c r="E39" s="27">
        <f t="shared" ref="E39:E70" si="1">C39-SUM(D39:D39)</f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27">
        <v>0</v>
      </c>
      <c r="D40" s="27">
        <v>0</v>
      </c>
      <c r="E40" s="27">
        <f t="shared" si="1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27">
        <v>3</v>
      </c>
      <c r="D41" s="27">
        <v>3</v>
      </c>
      <c r="E41" s="27">
        <f t="shared" si="1"/>
        <v>0</v>
      </c>
      <c r="F41" s="13"/>
    </row>
    <row r="42" spans="1:6" s="10" customFormat="1" ht="30" customHeight="1" x14ac:dyDescent="0.25">
      <c r="A42" s="8" t="s">
        <v>77</v>
      </c>
      <c r="B42" s="9" t="s">
        <v>78</v>
      </c>
      <c r="C42" s="27">
        <v>0</v>
      </c>
      <c r="D42" s="27">
        <v>0</v>
      </c>
      <c r="E42" s="27">
        <f t="shared" si="1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27">
        <v>0</v>
      </c>
      <c r="D43" s="27">
        <v>0</v>
      </c>
      <c r="E43" s="27">
        <f t="shared" si="1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27">
        <v>1</v>
      </c>
      <c r="D44" s="27">
        <v>1</v>
      </c>
      <c r="E44" s="27">
        <f t="shared" si="1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27">
        <v>2</v>
      </c>
      <c r="D45" s="27">
        <v>2</v>
      </c>
      <c r="E45" s="27">
        <f t="shared" si="1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27">
        <v>0</v>
      </c>
      <c r="D46" s="27">
        <v>0</v>
      </c>
      <c r="E46" s="27">
        <f t="shared" si="1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27">
        <v>2</v>
      </c>
      <c r="D47" s="27">
        <v>2</v>
      </c>
      <c r="E47" s="27">
        <f t="shared" si="1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27">
        <v>0</v>
      </c>
      <c r="D48" s="27">
        <v>0</v>
      </c>
      <c r="E48" s="27">
        <f t="shared" si="1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27">
        <v>1</v>
      </c>
      <c r="D49" s="27">
        <v>1</v>
      </c>
      <c r="E49" s="27">
        <f t="shared" si="1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27">
        <v>1</v>
      </c>
      <c r="D50" s="27">
        <v>1</v>
      </c>
      <c r="E50" s="27">
        <f t="shared" si="1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27">
        <v>1</v>
      </c>
      <c r="D51" s="27">
        <v>1</v>
      </c>
      <c r="E51" s="27">
        <f t="shared" si="1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27">
        <v>4</v>
      </c>
      <c r="D52" s="27">
        <v>4</v>
      </c>
      <c r="E52" s="27">
        <f t="shared" si="1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27">
        <v>1</v>
      </c>
      <c r="D53" s="27">
        <v>1</v>
      </c>
      <c r="E53" s="27">
        <f t="shared" si="1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27">
        <v>3</v>
      </c>
      <c r="D54" s="27">
        <v>3</v>
      </c>
      <c r="E54" s="27">
        <f t="shared" si="1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27">
        <v>0</v>
      </c>
      <c r="D55" s="27">
        <v>0</v>
      </c>
      <c r="E55" s="27">
        <f t="shared" si="1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27">
        <v>1</v>
      </c>
      <c r="D56" s="27">
        <v>1</v>
      </c>
      <c r="E56" s="27">
        <f t="shared" si="1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27">
        <v>2</v>
      </c>
      <c r="D57" s="27">
        <v>2</v>
      </c>
      <c r="E57" s="27">
        <f t="shared" si="1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27">
        <v>1</v>
      </c>
      <c r="D58" s="27">
        <v>1</v>
      </c>
      <c r="E58" s="27">
        <f t="shared" si="1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27">
        <v>0</v>
      </c>
      <c r="D59" s="27">
        <v>0</v>
      </c>
      <c r="E59" s="27">
        <f t="shared" si="1"/>
        <v>0</v>
      </c>
      <c r="F59" s="13"/>
    </row>
    <row r="60" spans="1:6" s="10" customFormat="1" ht="30" customHeight="1" x14ac:dyDescent="0.25">
      <c r="A60" s="8" t="s">
        <v>113</v>
      </c>
      <c r="B60" s="9" t="s">
        <v>114</v>
      </c>
      <c r="C60" s="27">
        <v>1</v>
      </c>
      <c r="D60" s="27">
        <v>1</v>
      </c>
      <c r="E60" s="27">
        <f t="shared" si="1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27">
        <v>2</v>
      </c>
      <c r="D61" s="27">
        <v>2</v>
      </c>
      <c r="E61" s="27">
        <f t="shared" si="1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27">
        <v>8</v>
      </c>
      <c r="D62" s="27">
        <v>8</v>
      </c>
      <c r="E62" s="27">
        <f t="shared" si="1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27">
        <v>0</v>
      </c>
      <c r="D63" s="27">
        <v>0</v>
      </c>
      <c r="E63" s="27">
        <f t="shared" si="1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27">
        <v>0</v>
      </c>
      <c r="D64" s="27">
        <v>0</v>
      </c>
      <c r="E64" s="27">
        <f t="shared" si="1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27">
        <v>0</v>
      </c>
      <c r="D65" s="27">
        <v>0</v>
      </c>
      <c r="E65" s="27">
        <f t="shared" si="1"/>
        <v>0</v>
      </c>
      <c r="F65" s="13"/>
    </row>
    <row r="66" spans="1:6" s="10" customFormat="1" ht="30" customHeight="1" x14ac:dyDescent="0.25">
      <c r="A66" s="8" t="s">
        <v>125</v>
      </c>
      <c r="B66" s="9" t="s">
        <v>126</v>
      </c>
      <c r="C66" s="27">
        <v>2</v>
      </c>
      <c r="D66" s="27">
        <v>2</v>
      </c>
      <c r="E66" s="27">
        <f t="shared" si="1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27">
        <v>2</v>
      </c>
      <c r="D67" s="27">
        <v>2</v>
      </c>
      <c r="E67" s="27">
        <f t="shared" si="1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27">
        <v>0</v>
      </c>
      <c r="D68" s="27">
        <v>0</v>
      </c>
      <c r="E68" s="27">
        <f t="shared" si="1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27">
        <v>0</v>
      </c>
      <c r="D69" s="27">
        <v>0</v>
      </c>
      <c r="E69" s="27">
        <f t="shared" si="1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27">
        <v>3</v>
      </c>
      <c r="D70" s="27">
        <v>3</v>
      </c>
      <c r="E70" s="27">
        <f t="shared" si="1"/>
        <v>0</v>
      </c>
      <c r="F70" s="13"/>
    </row>
    <row r="71" spans="1:6" s="10" customFormat="1" ht="30" customHeight="1" x14ac:dyDescent="0.25">
      <c r="A71" s="8" t="s">
        <v>135</v>
      </c>
      <c r="B71" s="9" t="s">
        <v>136</v>
      </c>
      <c r="C71" s="27">
        <v>4</v>
      </c>
      <c r="D71" s="27">
        <v>4</v>
      </c>
      <c r="E71" s="27">
        <f t="shared" ref="E71:E134" si="2">C71-SUM(D71:D71)</f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27">
        <v>2</v>
      </c>
      <c r="D72" s="27">
        <v>2</v>
      </c>
      <c r="E72" s="27">
        <f t="shared" si="2"/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27">
        <v>4</v>
      </c>
      <c r="D73" s="27">
        <v>4</v>
      </c>
      <c r="E73" s="27">
        <f t="shared" si="2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27">
        <v>3</v>
      </c>
      <c r="D74" s="27">
        <v>3</v>
      </c>
      <c r="E74" s="27">
        <f t="shared" si="2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27">
        <v>1</v>
      </c>
      <c r="D75" s="27">
        <v>1</v>
      </c>
      <c r="E75" s="27">
        <f t="shared" si="2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27">
        <v>0</v>
      </c>
      <c r="D76" s="27">
        <v>0</v>
      </c>
      <c r="E76" s="27">
        <f t="shared" si="2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27">
        <v>1</v>
      </c>
      <c r="D77" s="27">
        <v>1</v>
      </c>
      <c r="E77" s="27">
        <f t="shared" si="2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27">
        <v>2</v>
      </c>
      <c r="D78" s="27">
        <v>2</v>
      </c>
      <c r="E78" s="27">
        <f t="shared" si="2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27">
        <v>2</v>
      </c>
      <c r="D79" s="27">
        <v>2</v>
      </c>
      <c r="E79" s="27">
        <f t="shared" si="2"/>
        <v>0</v>
      </c>
      <c r="F79" s="13"/>
    </row>
    <row r="80" spans="1:6" s="10" customFormat="1" ht="30" customHeight="1" x14ac:dyDescent="0.25">
      <c r="A80" s="8" t="s">
        <v>153</v>
      </c>
      <c r="B80" s="9" t="s">
        <v>154</v>
      </c>
      <c r="C80" s="27">
        <v>0</v>
      </c>
      <c r="D80" s="27">
        <v>0</v>
      </c>
      <c r="E80" s="27">
        <f t="shared" si="2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27">
        <v>0</v>
      </c>
      <c r="D81" s="27">
        <v>0</v>
      </c>
      <c r="E81" s="27">
        <f t="shared" si="2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27">
        <v>1</v>
      </c>
      <c r="D82" s="27">
        <v>1</v>
      </c>
      <c r="E82" s="27">
        <f t="shared" si="2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27">
        <v>0</v>
      </c>
      <c r="D83" s="27">
        <v>0</v>
      </c>
      <c r="E83" s="27">
        <f t="shared" si="2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27">
        <v>2</v>
      </c>
      <c r="D84" s="27">
        <v>2</v>
      </c>
      <c r="E84" s="27">
        <f t="shared" si="2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27">
        <v>3</v>
      </c>
      <c r="D85" s="27">
        <v>3</v>
      </c>
      <c r="E85" s="27">
        <f t="shared" si="2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27">
        <v>0</v>
      </c>
      <c r="D86" s="27">
        <v>0</v>
      </c>
      <c r="E86" s="27">
        <f t="shared" si="2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27">
        <v>2</v>
      </c>
      <c r="D87" s="27">
        <v>2</v>
      </c>
      <c r="E87" s="27">
        <f t="shared" si="2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27">
        <v>0</v>
      </c>
      <c r="D88" s="27">
        <v>0</v>
      </c>
      <c r="E88" s="27">
        <f t="shared" si="2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27">
        <v>0</v>
      </c>
      <c r="D89" s="27">
        <v>0</v>
      </c>
      <c r="E89" s="27">
        <f t="shared" si="2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27">
        <v>0</v>
      </c>
      <c r="D90" s="27">
        <v>0</v>
      </c>
      <c r="E90" s="27">
        <f t="shared" si="2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27">
        <v>1</v>
      </c>
      <c r="D91" s="27">
        <v>1</v>
      </c>
      <c r="E91" s="27">
        <f t="shared" si="2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27">
        <v>5</v>
      </c>
      <c r="D92" s="27">
        <v>5</v>
      </c>
      <c r="E92" s="27">
        <f t="shared" si="2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27">
        <v>1</v>
      </c>
      <c r="D93" s="27">
        <v>1</v>
      </c>
      <c r="E93" s="27">
        <f t="shared" si="2"/>
        <v>0</v>
      </c>
      <c r="F93" s="13"/>
    </row>
    <row r="94" spans="1:6" s="10" customFormat="1" ht="30" customHeight="1" x14ac:dyDescent="0.25">
      <c r="A94" s="8" t="s">
        <v>181</v>
      </c>
      <c r="B94" s="9" t="s">
        <v>182</v>
      </c>
      <c r="C94" s="27">
        <v>2</v>
      </c>
      <c r="D94" s="27">
        <v>2</v>
      </c>
      <c r="E94" s="27">
        <f t="shared" si="2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27">
        <v>2</v>
      </c>
      <c r="D95" s="27">
        <v>2</v>
      </c>
      <c r="E95" s="27">
        <f t="shared" si="2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27">
        <v>0</v>
      </c>
      <c r="D96" s="27">
        <v>0</v>
      </c>
      <c r="E96" s="27">
        <f t="shared" si="2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27">
        <v>1</v>
      </c>
      <c r="D97" s="27">
        <v>1</v>
      </c>
      <c r="E97" s="27">
        <f t="shared" si="2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27">
        <v>0</v>
      </c>
      <c r="D98" s="27">
        <v>0</v>
      </c>
      <c r="E98" s="27">
        <f t="shared" si="2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27">
        <v>2</v>
      </c>
      <c r="D99" s="27">
        <v>2</v>
      </c>
      <c r="E99" s="27">
        <f t="shared" si="2"/>
        <v>0</v>
      </c>
      <c r="F99" s="13"/>
    </row>
    <row r="100" spans="1:6" s="10" customFormat="1" ht="30" customHeight="1" x14ac:dyDescent="0.25">
      <c r="A100" s="8" t="s">
        <v>193</v>
      </c>
      <c r="B100" s="9" t="s">
        <v>194</v>
      </c>
      <c r="C100" s="27">
        <v>0</v>
      </c>
      <c r="D100" s="27">
        <v>0</v>
      </c>
      <c r="E100" s="27">
        <f t="shared" si="2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27">
        <v>3</v>
      </c>
      <c r="D101" s="27">
        <v>3</v>
      </c>
      <c r="E101" s="27">
        <f t="shared" si="2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27">
        <v>0</v>
      </c>
      <c r="D102" s="27">
        <v>0</v>
      </c>
      <c r="E102" s="27">
        <f t="shared" si="2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27">
        <v>4</v>
      </c>
      <c r="D103" s="27">
        <v>4</v>
      </c>
      <c r="E103" s="27">
        <f t="shared" si="2"/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27">
        <v>0</v>
      </c>
      <c r="D104" s="27">
        <v>0</v>
      </c>
      <c r="E104" s="27">
        <f t="shared" si="2"/>
        <v>0</v>
      </c>
      <c r="F104" s="13"/>
    </row>
    <row r="105" spans="1:6" s="10" customFormat="1" ht="30" customHeight="1" x14ac:dyDescent="0.25">
      <c r="A105" s="8" t="s">
        <v>203</v>
      </c>
      <c r="B105" s="9" t="s">
        <v>204</v>
      </c>
      <c r="C105" s="27">
        <v>1</v>
      </c>
      <c r="D105" s="27">
        <v>1</v>
      </c>
      <c r="E105" s="27">
        <f t="shared" si="2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27">
        <v>1</v>
      </c>
      <c r="D106" s="27">
        <v>1</v>
      </c>
      <c r="E106" s="27">
        <f t="shared" si="2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27">
        <v>0</v>
      </c>
      <c r="D107" s="27">
        <v>0</v>
      </c>
      <c r="E107" s="27">
        <f t="shared" si="2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27">
        <v>0</v>
      </c>
      <c r="D108" s="27">
        <v>0</v>
      </c>
      <c r="E108" s="27">
        <f t="shared" si="2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27">
        <v>3</v>
      </c>
      <c r="D109" s="27">
        <v>3</v>
      </c>
      <c r="E109" s="27">
        <f t="shared" si="2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27">
        <v>1</v>
      </c>
      <c r="D110" s="27">
        <v>1</v>
      </c>
      <c r="E110" s="27">
        <f t="shared" si="2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27">
        <v>1</v>
      </c>
      <c r="D111" s="27">
        <v>1</v>
      </c>
      <c r="E111" s="27">
        <f t="shared" si="2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27">
        <v>0</v>
      </c>
      <c r="D112" s="27">
        <v>0</v>
      </c>
      <c r="E112" s="27">
        <f t="shared" si="2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27">
        <v>2</v>
      </c>
      <c r="D113" s="27">
        <v>2</v>
      </c>
      <c r="E113" s="27">
        <f t="shared" si="2"/>
        <v>0</v>
      </c>
      <c r="F113" s="13"/>
    </row>
    <row r="114" spans="1:6" s="10" customFormat="1" ht="30" customHeight="1" x14ac:dyDescent="0.25">
      <c r="A114" s="8" t="s">
        <v>221</v>
      </c>
      <c r="B114" s="9" t="s">
        <v>222</v>
      </c>
      <c r="C114" s="27">
        <v>1</v>
      </c>
      <c r="D114" s="27">
        <v>1</v>
      </c>
      <c r="E114" s="27">
        <f t="shared" si="2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27">
        <v>1</v>
      </c>
      <c r="D115" s="27">
        <v>1</v>
      </c>
      <c r="E115" s="27">
        <f t="shared" si="2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27">
        <v>1</v>
      </c>
      <c r="D116" s="27">
        <v>1</v>
      </c>
      <c r="E116" s="27">
        <f t="shared" si="2"/>
        <v>0</v>
      </c>
      <c r="F116" s="13"/>
    </row>
    <row r="117" spans="1:6" s="10" customFormat="1" ht="30" customHeight="1" x14ac:dyDescent="0.25">
      <c r="A117" s="8" t="s">
        <v>227</v>
      </c>
      <c r="B117" s="9" t="s">
        <v>228</v>
      </c>
      <c r="C117" s="27">
        <v>1</v>
      </c>
      <c r="D117" s="27">
        <v>1</v>
      </c>
      <c r="E117" s="27">
        <f t="shared" si="2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27">
        <v>0</v>
      </c>
      <c r="D118" s="27">
        <v>0</v>
      </c>
      <c r="E118" s="27">
        <f t="shared" si="2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27">
        <v>1</v>
      </c>
      <c r="D119" s="27">
        <v>1</v>
      </c>
      <c r="E119" s="27">
        <f t="shared" si="2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27">
        <v>0</v>
      </c>
      <c r="D120" s="27">
        <v>0</v>
      </c>
      <c r="E120" s="27">
        <f t="shared" si="2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27">
        <v>0</v>
      </c>
      <c r="D121" s="27">
        <v>0</v>
      </c>
      <c r="E121" s="27">
        <f t="shared" si="2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27">
        <v>0</v>
      </c>
      <c r="D122" s="27">
        <v>0</v>
      </c>
      <c r="E122" s="27">
        <f t="shared" si="2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27">
        <v>2</v>
      </c>
      <c r="D123" s="27">
        <v>2</v>
      </c>
      <c r="E123" s="27">
        <f t="shared" si="2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27">
        <v>0</v>
      </c>
      <c r="D124" s="27">
        <v>0</v>
      </c>
      <c r="E124" s="27">
        <f t="shared" si="2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27">
        <v>1</v>
      </c>
      <c r="D125" s="27">
        <v>1</v>
      </c>
      <c r="E125" s="27">
        <f t="shared" si="2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27">
        <v>0</v>
      </c>
      <c r="D126" s="27">
        <v>0</v>
      </c>
      <c r="E126" s="27">
        <f t="shared" si="2"/>
        <v>0</v>
      </c>
      <c r="F126" s="13"/>
    </row>
    <row r="127" spans="1:6" s="10" customFormat="1" ht="30" customHeight="1" x14ac:dyDescent="0.25">
      <c r="A127" s="8" t="s">
        <v>247</v>
      </c>
      <c r="B127" s="9" t="s">
        <v>248</v>
      </c>
      <c r="C127" s="27">
        <v>2</v>
      </c>
      <c r="D127" s="27">
        <v>2</v>
      </c>
      <c r="E127" s="27">
        <f t="shared" si="2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27">
        <v>2</v>
      </c>
      <c r="D128" s="27">
        <v>2</v>
      </c>
      <c r="E128" s="27">
        <f t="shared" si="2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27">
        <v>0</v>
      </c>
      <c r="D129" s="27">
        <v>0</v>
      </c>
      <c r="E129" s="27">
        <f t="shared" si="2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27">
        <v>1</v>
      </c>
      <c r="D130" s="27">
        <v>1</v>
      </c>
      <c r="E130" s="27">
        <f t="shared" si="2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27">
        <v>0</v>
      </c>
      <c r="D131" s="27">
        <v>0</v>
      </c>
      <c r="E131" s="27">
        <f t="shared" si="2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27">
        <v>0</v>
      </c>
      <c r="D132" s="27">
        <v>0</v>
      </c>
      <c r="E132" s="27">
        <f t="shared" si="2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27">
        <v>1</v>
      </c>
      <c r="D133" s="27">
        <v>1</v>
      </c>
      <c r="E133" s="27">
        <f t="shared" si="2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27">
        <v>3</v>
      </c>
      <c r="D134" s="27">
        <v>3</v>
      </c>
      <c r="E134" s="27">
        <f t="shared" si="2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27">
        <v>6</v>
      </c>
      <c r="D135" s="27">
        <v>6</v>
      </c>
      <c r="E135" s="27">
        <f t="shared" ref="E135:E136" si="3">C135-SUM(D135:D135)</f>
        <v>0</v>
      </c>
      <c r="F135" s="13"/>
    </row>
    <row r="136" spans="1:6" s="10" customFormat="1" ht="30" customHeight="1" thickBot="1" x14ac:dyDescent="0.3">
      <c r="A136" s="23" t="s">
        <v>265</v>
      </c>
      <c r="B136" s="24" t="s">
        <v>266</v>
      </c>
      <c r="C136" s="28">
        <v>0</v>
      </c>
      <c r="D136" s="28">
        <v>0</v>
      </c>
      <c r="E136" s="28">
        <f t="shared" si="3"/>
        <v>0</v>
      </c>
      <c r="F136" s="25"/>
    </row>
    <row r="137" spans="1:6" ht="30" customHeight="1" x14ac:dyDescent="0.25">
      <c r="A137" s="20" t="s">
        <v>267</v>
      </c>
      <c r="B137" s="21"/>
      <c r="C137" s="29">
        <f>SUM(C7:C136)</f>
        <v>198</v>
      </c>
      <c r="D137" s="29">
        <f>SUM(D7:D136)</f>
        <v>198</v>
      </c>
      <c r="E137" s="30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 cm="1">
        <f t="array" ref="E138">SUM(ABS(E7:E136))</f>
        <v>0</v>
      </c>
      <c r="F138" s="14"/>
    </row>
    <row r="140" spans="1:6" x14ac:dyDescent="0.25">
      <c r="A140" s="40"/>
      <c r="B140" s="41"/>
      <c r="C140" s="41"/>
      <c r="D140" s="41"/>
      <c r="E140" s="41"/>
      <c r="F140" s="41"/>
    </row>
  </sheetData>
  <mergeCells count="1">
    <mergeCell ref="A140:F140"/>
  </mergeCells>
  <conditionalFormatting sqref="E7:E138">
    <cfRule type="cellIs" dxfId="3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CC94-D772-42ED-A974-4048EFACF454}">
  <dimension ref="A1:F140"/>
  <sheetViews>
    <sheetView topLeftCell="A125" workbookViewId="0">
      <selection activeCell="D136" sqref="D136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82.42578125" style="15" customWidth="1"/>
  </cols>
  <sheetData>
    <row r="1" spans="1:6" ht="33.75" customHeight="1" x14ac:dyDescent="0.25">
      <c r="A1" s="18" t="s">
        <v>0</v>
      </c>
      <c r="B1" s="18"/>
      <c r="C1" s="18"/>
      <c r="D1" s="18"/>
      <c r="E1" s="18"/>
      <c r="F1" s="18"/>
    </row>
    <row r="2" spans="1:6" ht="63.75" customHeight="1" x14ac:dyDescent="0.25">
      <c r="A2" s="19" t="s">
        <v>273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45" customHeight="1" x14ac:dyDescent="0.25">
      <c r="A4" s="3" t="s">
        <v>2</v>
      </c>
      <c r="B4" s="34"/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27">
        <v>50</v>
      </c>
      <c r="D7" s="27">
        <v>50</v>
      </c>
      <c r="E7" s="27">
        <f>C7-D7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27">
        <v>30</v>
      </c>
      <c r="D8" s="27">
        <v>30</v>
      </c>
      <c r="E8" s="27">
        <f t="shared" ref="E8:E71" si="0">C8-D8</f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27">
        <v>46</v>
      </c>
      <c r="D9" s="27">
        <v>46</v>
      </c>
      <c r="E9" s="27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27">
        <v>15</v>
      </c>
      <c r="D10" s="27">
        <v>15</v>
      </c>
      <c r="E10" s="27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27">
        <v>100</v>
      </c>
      <c r="D11" s="27">
        <v>100</v>
      </c>
      <c r="E11" s="27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27">
        <v>0</v>
      </c>
      <c r="D12" s="27">
        <v>0</v>
      </c>
      <c r="E12" s="27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27">
        <v>41</v>
      </c>
      <c r="D13" s="27">
        <v>41</v>
      </c>
      <c r="E13" s="27">
        <f t="shared" si="0"/>
        <v>0</v>
      </c>
      <c r="F13" s="38"/>
    </row>
    <row r="14" spans="1:6" s="10" customFormat="1" ht="30" customHeight="1" x14ac:dyDescent="0.25">
      <c r="A14" s="8" t="s">
        <v>21</v>
      </c>
      <c r="B14" s="9" t="s">
        <v>22</v>
      </c>
      <c r="C14" s="27">
        <v>56</v>
      </c>
      <c r="D14" s="27">
        <v>56</v>
      </c>
      <c r="E14" s="27">
        <f t="shared" si="0"/>
        <v>0</v>
      </c>
      <c r="F14" s="38"/>
    </row>
    <row r="15" spans="1:6" s="10" customFormat="1" ht="30" customHeight="1" x14ac:dyDescent="0.25">
      <c r="A15" s="8" t="s">
        <v>23</v>
      </c>
      <c r="B15" s="9" t="s">
        <v>24</v>
      </c>
      <c r="C15" s="27">
        <v>64</v>
      </c>
      <c r="D15" s="27">
        <v>64</v>
      </c>
      <c r="E15" s="27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27">
        <v>56</v>
      </c>
      <c r="D16" s="27">
        <v>56</v>
      </c>
      <c r="E16" s="27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27">
        <v>28</v>
      </c>
      <c r="D17" s="27">
        <v>28</v>
      </c>
      <c r="E17" s="27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27">
        <v>23</v>
      </c>
      <c r="D18" s="27">
        <v>23</v>
      </c>
      <c r="E18" s="27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27">
        <v>32</v>
      </c>
      <c r="D19" s="27">
        <v>32</v>
      </c>
      <c r="E19" s="27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27">
        <v>57</v>
      </c>
      <c r="D20" s="27">
        <v>57</v>
      </c>
      <c r="E20" s="27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27">
        <v>59</v>
      </c>
      <c r="D21" s="27">
        <v>59</v>
      </c>
      <c r="E21" s="27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27">
        <v>38</v>
      </c>
      <c r="D22" s="27">
        <v>38</v>
      </c>
      <c r="E22" s="27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27">
        <v>8</v>
      </c>
      <c r="D23" s="27">
        <v>8</v>
      </c>
      <c r="E23" s="27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27">
        <v>32</v>
      </c>
      <c r="D24" s="27">
        <v>32</v>
      </c>
      <c r="E24" s="27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27">
        <v>55</v>
      </c>
      <c r="D25" s="27">
        <v>55</v>
      </c>
      <c r="E25" s="27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27">
        <v>15</v>
      </c>
      <c r="D26" s="27">
        <v>15</v>
      </c>
      <c r="E26" s="27">
        <f t="shared" si="0"/>
        <v>0</v>
      </c>
      <c r="F26" s="38"/>
    </row>
    <row r="27" spans="1:6" s="10" customFormat="1" ht="30" customHeight="1" x14ac:dyDescent="0.25">
      <c r="A27" s="8" t="s">
        <v>47</v>
      </c>
      <c r="B27" s="9" t="s">
        <v>48</v>
      </c>
      <c r="C27" s="27">
        <v>29</v>
      </c>
      <c r="D27" s="27">
        <v>29</v>
      </c>
      <c r="E27" s="27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27">
        <v>32</v>
      </c>
      <c r="D28" s="27">
        <v>32</v>
      </c>
      <c r="E28" s="27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27">
        <v>11</v>
      </c>
      <c r="D29" s="27">
        <v>11</v>
      </c>
      <c r="E29" s="27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27">
        <v>22</v>
      </c>
      <c r="D30" s="27">
        <v>22</v>
      </c>
      <c r="E30" s="27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27">
        <v>2</v>
      </c>
      <c r="D31" s="27">
        <v>2</v>
      </c>
      <c r="E31" s="27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27">
        <v>0</v>
      </c>
      <c r="D32" s="27">
        <v>0</v>
      </c>
      <c r="E32" s="27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27">
        <v>36</v>
      </c>
      <c r="D33" s="27">
        <v>36</v>
      </c>
      <c r="E33" s="27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27">
        <v>78</v>
      </c>
      <c r="D34" s="27">
        <v>78</v>
      </c>
      <c r="E34" s="27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27">
        <v>46</v>
      </c>
      <c r="D35" s="27">
        <v>46</v>
      </c>
      <c r="E35" s="27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27">
        <v>3</v>
      </c>
      <c r="D36" s="27">
        <v>3</v>
      </c>
      <c r="E36" s="27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27">
        <v>56</v>
      </c>
      <c r="D37" s="27">
        <v>56</v>
      </c>
      <c r="E37" s="27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27">
        <v>35</v>
      </c>
      <c r="D38" s="27">
        <v>35</v>
      </c>
      <c r="E38" s="27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27">
        <v>9</v>
      </c>
      <c r="D39" s="27">
        <v>9</v>
      </c>
      <c r="E39" s="27">
        <f t="shared" si="0"/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27">
        <v>0</v>
      </c>
      <c r="D40" s="27">
        <v>0</v>
      </c>
      <c r="E40" s="27">
        <f t="shared" si="0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27">
        <v>46</v>
      </c>
      <c r="D41" s="27">
        <v>46</v>
      </c>
      <c r="E41" s="27">
        <f t="shared" si="0"/>
        <v>0</v>
      </c>
      <c r="F41" s="38"/>
    </row>
    <row r="42" spans="1:6" s="10" customFormat="1" ht="30" customHeight="1" x14ac:dyDescent="0.25">
      <c r="A42" s="8" t="s">
        <v>77</v>
      </c>
      <c r="B42" s="9" t="s">
        <v>78</v>
      </c>
      <c r="C42" s="27">
        <v>26</v>
      </c>
      <c r="D42" s="27">
        <v>26</v>
      </c>
      <c r="E42" s="27">
        <f t="shared" si="0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27">
        <v>9</v>
      </c>
      <c r="D43" s="27">
        <v>9</v>
      </c>
      <c r="E43" s="27">
        <f t="shared" si="0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27">
        <v>55</v>
      </c>
      <c r="D44" s="27">
        <v>55</v>
      </c>
      <c r="E44" s="27">
        <f t="shared" si="0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27">
        <v>17</v>
      </c>
      <c r="D45" s="27">
        <v>17</v>
      </c>
      <c r="E45" s="27">
        <f t="shared" si="0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27">
        <v>9</v>
      </c>
      <c r="D46" s="27">
        <v>9</v>
      </c>
      <c r="E46" s="27">
        <f t="shared" si="0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27">
        <v>45</v>
      </c>
      <c r="D47" s="27">
        <v>45</v>
      </c>
      <c r="E47" s="27">
        <f t="shared" si="0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27">
        <v>117</v>
      </c>
      <c r="D48" s="27">
        <v>117</v>
      </c>
      <c r="E48" s="27">
        <f t="shared" si="0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27">
        <v>29</v>
      </c>
      <c r="D49" s="27">
        <v>29</v>
      </c>
      <c r="E49" s="27">
        <f t="shared" si="0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27">
        <v>26</v>
      </c>
      <c r="D50" s="27">
        <v>26</v>
      </c>
      <c r="E50" s="27">
        <f t="shared" si="0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27">
        <v>21</v>
      </c>
      <c r="D51" s="27">
        <v>21</v>
      </c>
      <c r="E51" s="27">
        <f t="shared" si="0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27">
        <v>15</v>
      </c>
      <c r="D52" s="27">
        <v>15</v>
      </c>
      <c r="E52" s="27">
        <f t="shared" si="0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27">
        <v>31</v>
      </c>
      <c r="D53" s="27">
        <v>31</v>
      </c>
      <c r="E53" s="27">
        <f t="shared" si="0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27">
        <v>58</v>
      </c>
      <c r="D54" s="27">
        <v>58</v>
      </c>
      <c r="E54" s="27">
        <f t="shared" si="0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27">
        <v>32</v>
      </c>
      <c r="D55" s="27">
        <v>32</v>
      </c>
      <c r="E55" s="27">
        <f t="shared" si="0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27">
        <v>25</v>
      </c>
      <c r="D56" s="27">
        <v>25</v>
      </c>
      <c r="E56" s="27">
        <f t="shared" si="0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27">
        <v>14</v>
      </c>
      <c r="D57" s="27">
        <v>14</v>
      </c>
      <c r="E57" s="27">
        <f t="shared" si="0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27">
        <v>21</v>
      </c>
      <c r="D58" s="27">
        <v>21</v>
      </c>
      <c r="E58" s="27">
        <f t="shared" si="0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27">
        <v>18</v>
      </c>
      <c r="D59" s="27">
        <v>18</v>
      </c>
      <c r="E59" s="27">
        <f t="shared" si="0"/>
        <v>0</v>
      </c>
      <c r="F59" s="38"/>
    </row>
    <row r="60" spans="1:6" s="10" customFormat="1" ht="30" customHeight="1" x14ac:dyDescent="0.25">
      <c r="A60" s="8" t="s">
        <v>113</v>
      </c>
      <c r="B60" s="9" t="s">
        <v>114</v>
      </c>
      <c r="C60" s="27">
        <v>28</v>
      </c>
      <c r="D60" s="27">
        <v>28</v>
      </c>
      <c r="E60" s="27">
        <f t="shared" si="0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27">
        <v>41</v>
      </c>
      <c r="D61" s="27">
        <v>41</v>
      </c>
      <c r="E61" s="27">
        <f t="shared" si="0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27">
        <v>25</v>
      </c>
      <c r="D62" s="27">
        <v>25</v>
      </c>
      <c r="E62" s="27">
        <f t="shared" si="0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27">
        <v>6</v>
      </c>
      <c r="D63" s="27">
        <v>6</v>
      </c>
      <c r="E63" s="27">
        <f t="shared" si="0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27">
        <v>31</v>
      </c>
      <c r="D64" s="27">
        <v>31</v>
      </c>
      <c r="E64" s="27">
        <f t="shared" si="0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27">
        <v>38</v>
      </c>
      <c r="D65" s="27">
        <v>38</v>
      </c>
      <c r="E65" s="27">
        <f t="shared" si="0"/>
        <v>0</v>
      </c>
      <c r="F65" s="38"/>
    </row>
    <row r="66" spans="1:6" s="10" customFormat="1" ht="30" customHeight="1" x14ac:dyDescent="0.25">
      <c r="A66" s="8" t="s">
        <v>125</v>
      </c>
      <c r="B66" s="9" t="s">
        <v>126</v>
      </c>
      <c r="C66" s="27">
        <v>27</v>
      </c>
      <c r="D66" s="27">
        <v>27</v>
      </c>
      <c r="E66" s="27">
        <f t="shared" si="0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27">
        <v>67</v>
      </c>
      <c r="D67" s="27">
        <v>67</v>
      </c>
      <c r="E67" s="27">
        <f t="shared" si="0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27">
        <v>31</v>
      </c>
      <c r="D68" s="27">
        <v>31</v>
      </c>
      <c r="E68" s="27">
        <f t="shared" si="0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27">
        <v>17</v>
      </c>
      <c r="D69" s="27">
        <v>17</v>
      </c>
      <c r="E69" s="27">
        <f t="shared" si="0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27">
        <v>23</v>
      </c>
      <c r="D70" s="27">
        <v>23</v>
      </c>
      <c r="E70" s="27">
        <f t="shared" si="0"/>
        <v>0</v>
      </c>
      <c r="F70" s="38"/>
    </row>
    <row r="71" spans="1:6" s="10" customFormat="1" ht="30" customHeight="1" x14ac:dyDescent="0.25">
      <c r="A71" s="8" t="s">
        <v>135</v>
      </c>
      <c r="B71" s="9" t="s">
        <v>136</v>
      </c>
      <c r="C71" s="27">
        <v>24</v>
      </c>
      <c r="D71" s="27">
        <v>24</v>
      </c>
      <c r="E71" s="27">
        <f t="shared" si="0"/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27">
        <v>22</v>
      </c>
      <c r="D72" s="27">
        <v>22</v>
      </c>
      <c r="E72" s="27">
        <f t="shared" ref="E72:E135" si="1">C72-D72</f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27">
        <v>25</v>
      </c>
      <c r="D73" s="27">
        <v>25</v>
      </c>
      <c r="E73" s="27">
        <f t="shared" si="1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27">
        <v>89</v>
      </c>
      <c r="D74" s="27">
        <v>89</v>
      </c>
      <c r="E74" s="27">
        <f t="shared" si="1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27">
        <v>17</v>
      </c>
      <c r="D75" s="27">
        <v>17</v>
      </c>
      <c r="E75" s="27">
        <f t="shared" si="1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27">
        <v>42</v>
      </c>
      <c r="D76" s="27">
        <v>42</v>
      </c>
      <c r="E76" s="27">
        <f t="shared" si="1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27">
        <v>34</v>
      </c>
      <c r="D77" s="27">
        <v>34</v>
      </c>
      <c r="E77" s="27">
        <f t="shared" si="1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27">
        <v>31</v>
      </c>
      <c r="D78" s="27">
        <v>31</v>
      </c>
      <c r="E78" s="27">
        <f t="shared" si="1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27">
        <v>45</v>
      </c>
      <c r="D79" s="27">
        <v>45</v>
      </c>
      <c r="E79" s="27">
        <f t="shared" si="1"/>
        <v>0</v>
      </c>
      <c r="F79" s="38"/>
    </row>
    <row r="80" spans="1:6" s="10" customFormat="1" ht="30" customHeight="1" x14ac:dyDescent="0.25">
      <c r="A80" s="8" t="s">
        <v>153</v>
      </c>
      <c r="B80" s="9" t="s">
        <v>154</v>
      </c>
      <c r="C80" s="27">
        <v>39</v>
      </c>
      <c r="D80" s="27">
        <v>39</v>
      </c>
      <c r="E80" s="27">
        <f t="shared" si="1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27">
        <v>39</v>
      </c>
      <c r="D81" s="27">
        <v>39</v>
      </c>
      <c r="E81" s="27">
        <f t="shared" si="1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27">
        <v>50</v>
      </c>
      <c r="D82" s="27">
        <v>50</v>
      </c>
      <c r="E82" s="27">
        <f t="shared" si="1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27">
        <v>25</v>
      </c>
      <c r="D83" s="27">
        <v>25</v>
      </c>
      <c r="E83" s="27">
        <f t="shared" si="1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27">
        <v>37</v>
      </c>
      <c r="D84" s="27">
        <v>37</v>
      </c>
      <c r="E84" s="27">
        <f t="shared" si="1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27">
        <v>5</v>
      </c>
      <c r="D85" s="27">
        <v>5</v>
      </c>
      <c r="E85" s="27">
        <f t="shared" si="1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27">
        <v>31</v>
      </c>
      <c r="D86" s="27">
        <v>31</v>
      </c>
      <c r="E86" s="27">
        <f t="shared" si="1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27">
        <v>38</v>
      </c>
      <c r="D87" s="27">
        <v>38</v>
      </c>
      <c r="E87" s="27">
        <f t="shared" si="1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27">
        <v>10</v>
      </c>
      <c r="D88" s="27">
        <v>10</v>
      </c>
      <c r="E88" s="27">
        <f t="shared" si="1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27">
        <v>41</v>
      </c>
      <c r="D89" s="27">
        <v>41</v>
      </c>
      <c r="E89" s="27">
        <f t="shared" si="1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27">
        <v>6</v>
      </c>
      <c r="D90" s="27">
        <v>6</v>
      </c>
      <c r="E90" s="27">
        <f t="shared" si="1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27">
        <v>6</v>
      </c>
      <c r="D91" s="27">
        <v>6</v>
      </c>
      <c r="E91" s="27">
        <f t="shared" si="1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27">
        <v>25</v>
      </c>
      <c r="D92" s="27">
        <v>25</v>
      </c>
      <c r="E92" s="27">
        <f t="shared" si="1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27">
        <v>26</v>
      </c>
      <c r="D93" s="27">
        <v>26</v>
      </c>
      <c r="E93" s="27">
        <f t="shared" si="1"/>
        <v>0</v>
      </c>
      <c r="F93" s="38"/>
    </row>
    <row r="94" spans="1:6" s="10" customFormat="1" ht="30" customHeight="1" x14ac:dyDescent="0.25">
      <c r="A94" s="8" t="s">
        <v>181</v>
      </c>
      <c r="B94" s="9" t="s">
        <v>182</v>
      </c>
      <c r="C94" s="27">
        <v>71</v>
      </c>
      <c r="D94" s="27">
        <v>71</v>
      </c>
      <c r="E94" s="27">
        <f t="shared" si="1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27">
        <v>36</v>
      </c>
      <c r="D95" s="27">
        <v>36</v>
      </c>
      <c r="E95" s="27">
        <f t="shared" si="1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27">
        <v>30</v>
      </c>
      <c r="D96" s="27">
        <v>30</v>
      </c>
      <c r="E96" s="27">
        <f t="shared" si="1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27">
        <v>30</v>
      </c>
      <c r="D97" s="27">
        <v>30</v>
      </c>
      <c r="E97" s="27">
        <f t="shared" si="1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27">
        <v>41</v>
      </c>
      <c r="D98" s="27">
        <v>41</v>
      </c>
      <c r="E98" s="27">
        <f t="shared" si="1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27">
        <v>21</v>
      </c>
      <c r="D99" s="27">
        <v>21</v>
      </c>
      <c r="E99" s="27">
        <f t="shared" si="1"/>
        <v>0</v>
      </c>
      <c r="F99" s="38"/>
    </row>
    <row r="100" spans="1:6" s="10" customFormat="1" ht="30" customHeight="1" x14ac:dyDescent="0.25">
      <c r="A100" s="8" t="s">
        <v>193</v>
      </c>
      <c r="B100" s="9" t="s">
        <v>194</v>
      </c>
      <c r="C100" s="27">
        <v>25</v>
      </c>
      <c r="D100" s="27">
        <v>25</v>
      </c>
      <c r="E100" s="27">
        <f t="shared" si="1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27">
        <v>57</v>
      </c>
      <c r="D101" s="27">
        <v>57</v>
      </c>
      <c r="E101" s="27">
        <f t="shared" si="1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27">
        <v>22</v>
      </c>
      <c r="D102" s="27">
        <v>22</v>
      </c>
      <c r="E102" s="27">
        <f t="shared" si="1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27">
        <v>113</v>
      </c>
      <c r="D103" s="27">
        <v>113</v>
      </c>
      <c r="E103" s="27">
        <f t="shared" si="1"/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27">
        <v>39</v>
      </c>
      <c r="D104" s="27">
        <v>39</v>
      </c>
      <c r="E104" s="27">
        <f t="shared" si="1"/>
        <v>0</v>
      </c>
      <c r="F104" s="38"/>
    </row>
    <row r="105" spans="1:6" s="10" customFormat="1" ht="30" customHeight="1" x14ac:dyDescent="0.25">
      <c r="A105" s="8" t="s">
        <v>203</v>
      </c>
      <c r="B105" s="9" t="s">
        <v>204</v>
      </c>
      <c r="C105" s="27">
        <v>30</v>
      </c>
      <c r="D105" s="27">
        <v>30</v>
      </c>
      <c r="E105" s="27">
        <f t="shared" si="1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27">
        <v>71</v>
      </c>
      <c r="D106" s="27">
        <v>71</v>
      </c>
      <c r="E106" s="27">
        <f t="shared" si="1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27">
        <v>86</v>
      </c>
      <c r="D107" s="27">
        <v>86</v>
      </c>
      <c r="E107" s="27">
        <f t="shared" si="1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27">
        <v>0</v>
      </c>
      <c r="D108" s="27">
        <v>0</v>
      </c>
      <c r="E108" s="27">
        <f t="shared" si="1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27">
        <v>42</v>
      </c>
      <c r="D109" s="27">
        <v>42</v>
      </c>
      <c r="E109" s="27">
        <f t="shared" si="1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27">
        <v>44</v>
      </c>
      <c r="D110" s="27">
        <v>44</v>
      </c>
      <c r="E110" s="27">
        <f t="shared" si="1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27">
        <v>84</v>
      </c>
      <c r="D111" s="27">
        <v>84</v>
      </c>
      <c r="E111" s="27">
        <f t="shared" si="1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27">
        <v>33</v>
      </c>
      <c r="D112" s="27">
        <v>33</v>
      </c>
      <c r="E112" s="27">
        <f t="shared" si="1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27">
        <v>35</v>
      </c>
      <c r="D113" s="27">
        <v>35</v>
      </c>
      <c r="E113" s="27">
        <f t="shared" si="1"/>
        <v>0</v>
      </c>
      <c r="F113" s="38"/>
    </row>
    <row r="114" spans="1:6" s="10" customFormat="1" ht="30" customHeight="1" x14ac:dyDescent="0.25">
      <c r="A114" s="8" t="s">
        <v>221</v>
      </c>
      <c r="B114" s="9" t="s">
        <v>222</v>
      </c>
      <c r="C114" s="27">
        <v>52</v>
      </c>
      <c r="D114" s="27">
        <v>52</v>
      </c>
      <c r="E114" s="27">
        <f t="shared" si="1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27">
        <v>49</v>
      </c>
      <c r="D115" s="27">
        <v>49</v>
      </c>
      <c r="E115" s="27">
        <f t="shared" si="1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27">
        <v>39</v>
      </c>
      <c r="D116" s="27">
        <v>39</v>
      </c>
      <c r="E116" s="27">
        <f t="shared" si="1"/>
        <v>0</v>
      </c>
      <c r="F116" s="38"/>
    </row>
    <row r="117" spans="1:6" s="10" customFormat="1" ht="30" customHeight="1" x14ac:dyDescent="0.25">
      <c r="A117" s="8" t="s">
        <v>227</v>
      </c>
      <c r="B117" s="9" t="s">
        <v>228</v>
      </c>
      <c r="C117" s="27">
        <v>58</v>
      </c>
      <c r="D117" s="27">
        <v>58</v>
      </c>
      <c r="E117" s="27">
        <f t="shared" si="1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27">
        <v>8</v>
      </c>
      <c r="D118" s="27">
        <v>8</v>
      </c>
      <c r="E118" s="27">
        <f t="shared" si="1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27">
        <v>10</v>
      </c>
      <c r="D119" s="27">
        <v>10</v>
      </c>
      <c r="E119" s="27">
        <f t="shared" si="1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27">
        <v>29</v>
      </c>
      <c r="D120" s="27">
        <v>29</v>
      </c>
      <c r="E120" s="27">
        <f t="shared" si="1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27">
        <v>16</v>
      </c>
      <c r="D121" s="27">
        <v>16</v>
      </c>
      <c r="E121" s="27">
        <f t="shared" si="1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27">
        <v>20</v>
      </c>
      <c r="D122" s="27">
        <v>20</v>
      </c>
      <c r="E122" s="27">
        <f t="shared" si="1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27">
        <v>64</v>
      </c>
      <c r="D123" s="27">
        <v>64</v>
      </c>
      <c r="E123" s="27">
        <f t="shared" si="1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27">
        <v>15</v>
      </c>
      <c r="D124" s="27">
        <v>15</v>
      </c>
      <c r="E124" s="27">
        <f t="shared" si="1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27">
        <v>21</v>
      </c>
      <c r="D125" s="27">
        <v>21</v>
      </c>
      <c r="E125" s="27">
        <f t="shared" si="1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27">
        <v>22</v>
      </c>
      <c r="D126" s="27">
        <v>22</v>
      </c>
      <c r="E126" s="27">
        <f t="shared" si="1"/>
        <v>0</v>
      </c>
      <c r="F126" s="38"/>
    </row>
    <row r="127" spans="1:6" s="10" customFormat="1" ht="30" customHeight="1" x14ac:dyDescent="0.25">
      <c r="A127" s="8" t="s">
        <v>247</v>
      </c>
      <c r="B127" s="9" t="s">
        <v>248</v>
      </c>
      <c r="C127" s="27">
        <v>84</v>
      </c>
      <c r="D127" s="27">
        <v>84</v>
      </c>
      <c r="E127" s="27">
        <f t="shared" si="1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27">
        <v>98</v>
      </c>
      <c r="D128" s="27">
        <v>98</v>
      </c>
      <c r="E128" s="27">
        <f t="shared" si="1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27">
        <v>36</v>
      </c>
      <c r="D129" s="27">
        <v>36</v>
      </c>
      <c r="E129" s="27">
        <f t="shared" si="1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27">
        <v>5</v>
      </c>
      <c r="D130" s="27">
        <v>5</v>
      </c>
      <c r="E130" s="27">
        <f t="shared" si="1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27">
        <v>60</v>
      </c>
      <c r="D131" s="27">
        <v>60</v>
      </c>
      <c r="E131" s="27">
        <f t="shared" si="1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27">
        <v>19</v>
      </c>
      <c r="D132" s="27">
        <v>19</v>
      </c>
      <c r="E132" s="27">
        <f t="shared" si="1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27">
        <v>41</v>
      </c>
      <c r="D133" s="27">
        <v>41</v>
      </c>
      <c r="E133" s="27">
        <f t="shared" si="1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27">
        <v>20</v>
      </c>
      <c r="D134" s="27">
        <v>20</v>
      </c>
      <c r="E134" s="27">
        <f t="shared" si="1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27">
        <v>73</v>
      </c>
      <c r="D135" s="27">
        <v>73</v>
      </c>
      <c r="E135" s="27">
        <f t="shared" si="1"/>
        <v>0</v>
      </c>
      <c r="F135" s="13"/>
    </row>
    <row r="136" spans="1:6" s="10" customFormat="1" ht="30" customHeight="1" thickBot="1" x14ac:dyDescent="0.3">
      <c r="A136" s="23" t="s">
        <v>265</v>
      </c>
      <c r="B136" s="24" t="s">
        <v>266</v>
      </c>
      <c r="C136" s="28">
        <v>29</v>
      </c>
      <c r="D136" s="28">
        <v>29</v>
      </c>
      <c r="E136" s="28">
        <f t="shared" ref="E136" si="2">C136-D136</f>
        <v>0</v>
      </c>
      <c r="F136" s="39"/>
    </row>
    <row r="137" spans="1:6" ht="30" customHeight="1" x14ac:dyDescent="0.25">
      <c r="A137" s="20" t="s">
        <v>267</v>
      </c>
      <c r="B137" s="21"/>
      <c r="C137" s="29">
        <f>SUM(C7:C136)</f>
        <v>4597</v>
      </c>
      <c r="D137" s="29">
        <f>SUM(D7:D136)</f>
        <v>4597</v>
      </c>
      <c r="E137" s="29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 cm="1">
        <f t="array" ref="E138">SUM(ABS(E7:E136))</f>
        <v>0</v>
      </c>
      <c r="F138" s="14"/>
    </row>
    <row r="140" spans="1:6" x14ac:dyDescent="0.25">
      <c r="A140" s="37"/>
    </row>
  </sheetData>
  <autoFilter ref="A6:F138" xr:uid="{45A9CC94-D772-42ED-A974-4048EFACF454}"/>
  <conditionalFormatting sqref="E7:E138">
    <cfRule type="cellIs" dxfId="2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908-1CE6-495E-919E-22E8563F00E0}">
  <dimension ref="A1:F138"/>
  <sheetViews>
    <sheetView topLeftCell="A122" workbookViewId="0">
      <selection activeCell="B136" sqref="B136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60.85546875" style="15" customWidth="1"/>
  </cols>
  <sheetData>
    <row r="1" spans="1:6" ht="47.25" customHeight="1" x14ac:dyDescent="0.25">
      <c r="A1" s="18" t="s">
        <v>0</v>
      </c>
      <c r="B1" s="18"/>
      <c r="C1" s="18"/>
      <c r="D1" s="18"/>
      <c r="E1" s="18"/>
      <c r="F1" s="18"/>
    </row>
    <row r="2" spans="1:6" ht="63.75" customHeight="1" x14ac:dyDescent="0.25">
      <c r="A2" s="19" t="s">
        <v>274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45" customHeight="1" x14ac:dyDescent="0.25">
      <c r="A4" s="3" t="s">
        <v>2</v>
      </c>
      <c r="B4" s="34"/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27">
        <v>126</v>
      </c>
      <c r="D7" s="27">
        <v>126</v>
      </c>
      <c r="E7" s="27">
        <f t="shared" ref="E7:E38" si="0">C7-D7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27">
        <v>47</v>
      </c>
      <c r="D8" s="27">
        <v>47</v>
      </c>
      <c r="E8" s="27">
        <f t="shared" si="0"/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27">
        <v>76</v>
      </c>
      <c r="D9" s="27">
        <v>76</v>
      </c>
      <c r="E9" s="27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27">
        <v>75</v>
      </c>
      <c r="D10" s="27">
        <v>75</v>
      </c>
      <c r="E10" s="27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27">
        <v>325</v>
      </c>
      <c r="D11" s="27">
        <v>325</v>
      </c>
      <c r="E11" s="27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27">
        <v>0</v>
      </c>
      <c r="D12" s="27">
        <v>0</v>
      </c>
      <c r="E12" s="27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27">
        <v>73</v>
      </c>
      <c r="D13" s="27">
        <v>73</v>
      </c>
      <c r="E13" s="27">
        <f t="shared" si="0"/>
        <v>0</v>
      </c>
      <c r="F13" s="13"/>
    </row>
    <row r="14" spans="1:6" s="10" customFormat="1" ht="30" customHeight="1" x14ac:dyDescent="0.25">
      <c r="A14" s="8" t="s">
        <v>21</v>
      </c>
      <c r="B14" s="9" t="s">
        <v>22</v>
      </c>
      <c r="C14" s="27">
        <v>96</v>
      </c>
      <c r="D14" s="27">
        <v>96</v>
      </c>
      <c r="E14" s="27">
        <f t="shared" si="0"/>
        <v>0</v>
      </c>
      <c r="F14" s="13"/>
    </row>
    <row r="15" spans="1:6" s="10" customFormat="1" ht="30" customHeight="1" x14ac:dyDescent="0.25">
      <c r="A15" s="8" t="s">
        <v>23</v>
      </c>
      <c r="B15" s="9" t="s">
        <v>24</v>
      </c>
      <c r="C15" s="27">
        <v>66</v>
      </c>
      <c r="D15" s="27">
        <v>66</v>
      </c>
      <c r="E15" s="27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27">
        <v>169</v>
      </c>
      <c r="D16" s="27">
        <v>169</v>
      </c>
      <c r="E16" s="27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27">
        <v>198</v>
      </c>
      <c r="D17" s="27">
        <v>198</v>
      </c>
      <c r="E17" s="27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27">
        <v>93</v>
      </c>
      <c r="D18" s="27">
        <v>93</v>
      </c>
      <c r="E18" s="27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27">
        <v>111</v>
      </c>
      <c r="D19" s="27">
        <v>111</v>
      </c>
      <c r="E19" s="27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27">
        <v>402</v>
      </c>
      <c r="D20" s="27">
        <v>402</v>
      </c>
      <c r="E20" s="27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27">
        <v>94</v>
      </c>
      <c r="D21" s="27">
        <v>94</v>
      </c>
      <c r="E21" s="27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27">
        <v>124</v>
      </c>
      <c r="D22" s="27">
        <v>124</v>
      </c>
      <c r="E22" s="27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27">
        <v>40</v>
      </c>
      <c r="D23" s="27">
        <v>40</v>
      </c>
      <c r="E23" s="27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27">
        <v>150</v>
      </c>
      <c r="D24" s="27">
        <v>150</v>
      </c>
      <c r="E24" s="27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27">
        <v>124</v>
      </c>
      <c r="D25" s="27">
        <v>124</v>
      </c>
      <c r="E25" s="27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27">
        <v>45</v>
      </c>
      <c r="D26" s="27">
        <v>45</v>
      </c>
      <c r="E26" s="27">
        <f t="shared" si="0"/>
        <v>0</v>
      </c>
      <c r="F26" s="13"/>
    </row>
    <row r="27" spans="1:6" s="10" customFormat="1" ht="30" customHeight="1" x14ac:dyDescent="0.25">
      <c r="A27" s="8" t="s">
        <v>47</v>
      </c>
      <c r="B27" s="9" t="s">
        <v>48</v>
      </c>
      <c r="C27" s="27">
        <v>169</v>
      </c>
      <c r="D27" s="27">
        <v>169</v>
      </c>
      <c r="E27" s="27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27">
        <v>83</v>
      </c>
      <c r="D28" s="27">
        <v>83</v>
      </c>
      <c r="E28" s="27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27">
        <v>30</v>
      </c>
      <c r="D29" s="27">
        <v>30</v>
      </c>
      <c r="E29" s="27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27">
        <v>48</v>
      </c>
      <c r="D30" s="27">
        <v>48</v>
      </c>
      <c r="E30" s="27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27">
        <v>2</v>
      </c>
      <c r="D31" s="27">
        <v>2</v>
      </c>
      <c r="E31" s="27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27">
        <v>0</v>
      </c>
      <c r="D32" s="27">
        <v>0</v>
      </c>
      <c r="E32" s="27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27">
        <v>79</v>
      </c>
      <c r="D33" s="27">
        <v>79</v>
      </c>
      <c r="E33" s="27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27">
        <v>124</v>
      </c>
      <c r="D34" s="27">
        <v>124</v>
      </c>
      <c r="E34" s="27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27">
        <v>124</v>
      </c>
      <c r="D35" s="27">
        <v>124</v>
      </c>
      <c r="E35" s="27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27">
        <v>5</v>
      </c>
      <c r="D36" s="27">
        <v>5</v>
      </c>
      <c r="E36" s="27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27">
        <v>213</v>
      </c>
      <c r="D37" s="27">
        <v>213</v>
      </c>
      <c r="E37" s="27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27">
        <v>41</v>
      </c>
      <c r="D38" s="27">
        <v>41</v>
      </c>
      <c r="E38" s="27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27">
        <v>19</v>
      </c>
      <c r="D39" s="27">
        <v>19</v>
      </c>
      <c r="E39" s="27">
        <f t="shared" ref="E39:E70" si="1">C39-D39</f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27">
        <v>0</v>
      </c>
      <c r="D40" s="27">
        <v>0</v>
      </c>
      <c r="E40" s="27">
        <f t="shared" si="1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27">
        <v>104</v>
      </c>
      <c r="D41" s="27">
        <v>104</v>
      </c>
      <c r="E41" s="27">
        <f t="shared" si="1"/>
        <v>0</v>
      </c>
      <c r="F41" s="13"/>
    </row>
    <row r="42" spans="1:6" s="10" customFormat="1" ht="30" customHeight="1" x14ac:dyDescent="0.25">
      <c r="A42" s="8" t="s">
        <v>77</v>
      </c>
      <c r="B42" s="9" t="s">
        <v>78</v>
      </c>
      <c r="C42" s="27">
        <v>56</v>
      </c>
      <c r="D42" s="27">
        <v>56</v>
      </c>
      <c r="E42" s="27">
        <f t="shared" si="1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27">
        <v>85</v>
      </c>
      <c r="D43" s="27">
        <v>85</v>
      </c>
      <c r="E43" s="27">
        <f t="shared" si="1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27">
        <v>99</v>
      </c>
      <c r="D44" s="27">
        <v>99</v>
      </c>
      <c r="E44" s="27">
        <f t="shared" si="1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27">
        <v>39</v>
      </c>
      <c r="D45" s="27">
        <v>39</v>
      </c>
      <c r="E45" s="27">
        <f t="shared" si="1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27">
        <v>57</v>
      </c>
      <c r="D46" s="27">
        <v>57</v>
      </c>
      <c r="E46" s="27">
        <f t="shared" si="1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27">
        <v>58</v>
      </c>
      <c r="D47" s="27">
        <v>58</v>
      </c>
      <c r="E47" s="27">
        <f t="shared" si="1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27">
        <v>184</v>
      </c>
      <c r="D48" s="27">
        <v>184</v>
      </c>
      <c r="E48" s="27">
        <f t="shared" si="1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27">
        <v>62</v>
      </c>
      <c r="D49" s="27">
        <v>62</v>
      </c>
      <c r="E49" s="27">
        <f t="shared" si="1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27">
        <v>50</v>
      </c>
      <c r="D50" s="27">
        <v>50</v>
      </c>
      <c r="E50" s="27">
        <f t="shared" si="1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27">
        <v>37</v>
      </c>
      <c r="D51" s="27">
        <v>37</v>
      </c>
      <c r="E51" s="27">
        <f t="shared" si="1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27">
        <v>82</v>
      </c>
      <c r="D52" s="27">
        <v>82</v>
      </c>
      <c r="E52" s="27">
        <f t="shared" si="1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27">
        <v>86</v>
      </c>
      <c r="D53" s="27">
        <v>86</v>
      </c>
      <c r="E53" s="27">
        <f t="shared" si="1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27">
        <v>75</v>
      </c>
      <c r="D54" s="27">
        <v>75</v>
      </c>
      <c r="E54" s="27">
        <f t="shared" si="1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27">
        <v>69</v>
      </c>
      <c r="D55" s="27">
        <v>69</v>
      </c>
      <c r="E55" s="27">
        <f t="shared" si="1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27">
        <v>60</v>
      </c>
      <c r="D56" s="27">
        <v>60</v>
      </c>
      <c r="E56" s="27">
        <f t="shared" si="1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27">
        <v>48</v>
      </c>
      <c r="D57" s="27">
        <v>48</v>
      </c>
      <c r="E57" s="27">
        <f t="shared" si="1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27">
        <v>94</v>
      </c>
      <c r="D58" s="27">
        <v>94</v>
      </c>
      <c r="E58" s="27">
        <f t="shared" si="1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27">
        <v>91</v>
      </c>
      <c r="D59" s="27">
        <v>91</v>
      </c>
      <c r="E59" s="27">
        <f t="shared" si="1"/>
        <v>0</v>
      </c>
      <c r="F59" s="13"/>
    </row>
    <row r="60" spans="1:6" s="10" customFormat="1" ht="30" customHeight="1" x14ac:dyDescent="0.25">
      <c r="A60" s="8" t="s">
        <v>113</v>
      </c>
      <c r="B60" s="9" t="s">
        <v>114</v>
      </c>
      <c r="C60" s="27">
        <v>79</v>
      </c>
      <c r="D60" s="27">
        <v>79</v>
      </c>
      <c r="E60" s="27">
        <f t="shared" si="1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27">
        <v>96</v>
      </c>
      <c r="D61" s="27">
        <v>96</v>
      </c>
      <c r="E61" s="27">
        <f t="shared" si="1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27">
        <v>111</v>
      </c>
      <c r="D62" s="27">
        <v>111</v>
      </c>
      <c r="E62" s="27">
        <f t="shared" si="1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27">
        <v>41</v>
      </c>
      <c r="D63" s="27">
        <v>41</v>
      </c>
      <c r="E63" s="27">
        <f t="shared" si="1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27">
        <v>43</v>
      </c>
      <c r="D64" s="27">
        <v>43</v>
      </c>
      <c r="E64" s="27">
        <f t="shared" si="1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27">
        <v>38</v>
      </c>
      <c r="D65" s="27">
        <v>38</v>
      </c>
      <c r="E65" s="27">
        <f t="shared" si="1"/>
        <v>0</v>
      </c>
      <c r="F65" s="13"/>
    </row>
    <row r="66" spans="1:6" s="10" customFormat="1" ht="30" customHeight="1" x14ac:dyDescent="0.25">
      <c r="A66" s="8" t="s">
        <v>125</v>
      </c>
      <c r="B66" s="9" t="s">
        <v>126</v>
      </c>
      <c r="C66" s="27">
        <v>55</v>
      </c>
      <c r="D66" s="27">
        <v>55</v>
      </c>
      <c r="E66" s="27">
        <f t="shared" si="1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27">
        <v>166</v>
      </c>
      <c r="D67" s="27">
        <v>166</v>
      </c>
      <c r="E67" s="27">
        <f t="shared" si="1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27">
        <v>69</v>
      </c>
      <c r="D68" s="27">
        <v>69</v>
      </c>
      <c r="E68" s="27">
        <f t="shared" si="1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27">
        <v>88</v>
      </c>
      <c r="D69" s="27">
        <v>88</v>
      </c>
      <c r="E69" s="27">
        <f t="shared" si="1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27">
        <v>120</v>
      </c>
      <c r="D70" s="27">
        <v>120</v>
      </c>
      <c r="E70" s="27">
        <f t="shared" si="1"/>
        <v>0</v>
      </c>
      <c r="F70" s="13"/>
    </row>
    <row r="71" spans="1:6" s="10" customFormat="1" ht="30" customHeight="1" x14ac:dyDescent="0.25">
      <c r="A71" s="8" t="s">
        <v>135</v>
      </c>
      <c r="B71" s="9" t="s">
        <v>136</v>
      </c>
      <c r="C71" s="27">
        <v>105</v>
      </c>
      <c r="D71" s="27">
        <v>105</v>
      </c>
      <c r="E71" s="27">
        <f t="shared" ref="E71:E102" si="2">C71-D71</f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27">
        <v>103</v>
      </c>
      <c r="D72" s="27">
        <v>103</v>
      </c>
      <c r="E72" s="27">
        <f t="shared" si="2"/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27">
        <v>137</v>
      </c>
      <c r="D73" s="27">
        <v>137</v>
      </c>
      <c r="E73" s="27">
        <f t="shared" si="2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27">
        <v>85</v>
      </c>
      <c r="D74" s="27">
        <v>85</v>
      </c>
      <c r="E74" s="27">
        <f t="shared" si="2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27">
        <v>22</v>
      </c>
      <c r="D75" s="27">
        <v>22</v>
      </c>
      <c r="E75" s="27">
        <f t="shared" si="2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27">
        <v>71</v>
      </c>
      <c r="D76" s="27">
        <v>71</v>
      </c>
      <c r="E76" s="27">
        <f t="shared" si="2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27">
        <v>46</v>
      </c>
      <c r="D77" s="27">
        <v>46</v>
      </c>
      <c r="E77" s="27">
        <f t="shared" si="2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27">
        <v>46</v>
      </c>
      <c r="D78" s="27">
        <v>46</v>
      </c>
      <c r="E78" s="27">
        <f t="shared" si="2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27">
        <v>102</v>
      </c>
      <c r="D79" s="27">
        <v>102</v>
      </c>
      <c r="E79" s="27">
        <f t="shared" si="2"/>
        <v>0</v>
      </c>
      <c r="F79" s="13"/>
    </row>
    <row r="80" spans="1:6" s="10" customFormat="1" ht="30" customHeight="1" x14ac:dyDescent="0.25">
      <c r="A80" s="8" t="s">
        <v>153</v>
      </c>
      <c r="B80" s="9" t="s">
        <v>154</v>
      </c>
      <c r="C80" s="27">
        <v>87</v>
      </c>
      <c r="D80" s="27">
        <v>87</v>
      </c>
      <c r="E80" s="27">
        <f t="shared" si="2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27">
        <v>48</v>
      </c>
      <c r="D81" s="27">
        <v>48</v>
      </c>
      <c r="E81" s="27">
        <f t="shared" si="2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27">
        <v>113</v>
      </c>
      <c r="D82" s="27">
        <v>113</v>
      </c>
      <c r="E82" s="27">
        <f t="shared" si="2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27">
        <v>30</v>
      </c>
      <c r="D83" s="27">
        <v>30</v>
      </c>
      <c r="E83" s="27">
        <f t="shared" si="2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27">
        <v>126</v>
      </c>
      <c r="D84" s="27">
        <v>126</v>
      </c>
      <c r="E84" s="27">
        <f t="shared" si="2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27">
        <v>14</v>
      </c>
      <c r="D85" s="27">
        <v>14</v>
      </c>
      <c r="E85" s="27">
        <f t="shared" si="2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27">
        <v>64</v>
      </c>
      <c r="D86" s="27">
        <v>64</v>
      </c>
      <c r="E86" s="27">
        <f t="shared" si="2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27">
        <v>62</v>
      </c>
      <c r="D87" s="27">
        <v>62</v>
      </c>
      <c r="E87" s="27">
        <f t="shared" si="2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27">
        <v>37</v>
      </c>
      <c r="D88" s="27">
        <v>37</v>
      </c>
      <c r="E88" s="27">
        <f t="shared" si="2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27">
        <v>55</v>
      </c>
      <c r="D89" s="27">
        <v>55</v>
      </c>
      <c r="E89" s="27">
        <f t="shared" si="2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27">
        <v>77</v>
      </c>
      <c r="D90" s="27">
        <v>77</v>
      </c>
      <c r="E90" s="27">
        <f t="shared" si="2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27">
        <v>38</v>
      </c>
      <c r="D91" s="27">
        <v>38</v>
      </c>
      <c r="E91" s="27">
        <f t="shared" si="2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27">
        <v>33</v>
      </c>
      <c r="D92" s="27">
        <v>33</v>
      </c>
      <c r="E92" s="27">
        <f t="shared" si="2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27">
        <v>70</v>
      </c>
      <c r="D93" s="27">
        <v>70</v>
      </c>
      <c r="E93" s="27">
        <f t="shared" si="2"/>
        <v>0</v>
      </c>
      <c r="F93" s="13"/>
    </row>
    <row r="94" spans="1:6" s="10" customFormat="1" ht="30" customHeight="1" x14ac:dyDescent="0.25">
      <c r="A94" s="8" t="s">
        <v>181</v>
      </c>
      <c r="B94" s="9" t="s">
        <v>182</v>
      </c>
      <c r="C94" s="27">
        <v>149</v>
      </c>
      <c r="D94" s="27">
        <v>149</v>
      </c>
      <c r="E94" s="27">
        <f t="shared" si="2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27">
        <v>112</v>
      </c>
      <c r="D95" s="27">
        <v>112</v>
      </c>
      <c r="E95" s="27">
        <f t="shared" si="2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27">
        <v>69</v>
      </c>
      <c r="D96" s="27">
        <v>69</v>
      </c>
      <c r="E96" s="27">
        <f t="shared" si="2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27">
        <v>74</v>
      </c>
      <c r="D97" s="27">
        <v>74</v>
      </c>
      <c r="E97" s="27">
        <f t="shared" si="2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27">
        <v>107</v>
      </c>
      <c r="D98" s="27">
        <v>107</v>
      </c>
      <c r="E98" s="27">
        <f t="shared" si="2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27">
        <v>50</v>
      </c>
      <c r="D99" s="27">
        <v>50</v>
      </c>
      <c r="E99" s="27">
        <f t="shared" si="2"/>
        <v>0</v>
      </c>
      <c r="F99" s="13"/>
    </row>
    <row r="100" spans="1:6" s="10" customFormat="1" ht="30" customHeight="1" x14ac:dyDescent="0.25">
      <c r="A100" s="8" t="s">
        <v>193</v>
      </c>
      <c r="B100" s="9" t="s">
        <v>194</v>
      </c>
      <c r="C100" s="27">
        <v>44</v>
      </c>
      <c r="D100" s="27">
        <v>44</v>
      </c>
      <c r="E100" s="27">
        <f t="shared" si="2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27">
        <v>101</v>
      </c>
      <c r="D101" s="27">
        <v>101</v>
      </c>
      <c r="E101" s="27">
        <f t="shared" si="2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27">
        <v>60</v>
      </c>
      <c r="D102" s="27">
        <v>60</v>
      </c>
      <c r="E102" s="27">
        <f t="shared" si="2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27">
        <v>153</v>
      </c>
      <c r="D103" s="27">
        <v>153</v>
      </c>
      <c r="E103" s="27">
        <f t="shared" ref="E103:E134" si="3">C103-D103</f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27">
        <v>68</v>
      </c>
      <c r="D104" s="27">
        <v>68</v>
      </c>
      <c r="E104" s="27">
        <f t="shared" si="3"/>
        <v>0</v>
      </c>
      <c r="F104" s="13"/>
    </row>
    <row r="105" spans="1:6" s="10" customFormat="1" ht="30" customHeight="1" x14ac:dyDescent="0.25">
      <c r="A105" s="8" t="s">
        <v>203</v>
      </c>
      <c r="B105" s="9" t="s">
        <v>204</v>
      </c>
      <c r="C105" s="27">
        <v>101</v>
      </c>
      <c r="D105" s="27">
        <v>101</v>
      </c>
      <c r="E105" s="27">
        <f t="shared" si="3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27">
        <v>173</v>
      </c>
      <c r="D106" s="27">
        <v>173</v>
      </c>
      <c r="E106" s="27">
        <f t="shared" si="3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27">
        <v>176</v>
      </c>
      <c r="D107" s="27">
        <v>176</v>
      </c>
      <c r="E107" s="27">
        <f t="shared" si="3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27">
        <v>0</v>
      </c>
      <c r="D108" s="27">
        <v>0</v>
      </c>
      <c r="E108" s="27">
        <f t="shared" si="3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27">
        <v>84</v>
      </c>
      <c r="D109" s="27">
        <v>84</v>
      </c>
      <c r="E109" s="27">
        <f t="shared" si="3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27">
        <v>135</v>
      </c>
      <c r="D110" s="27">
        <v>135</v>
      </c>
      <c r="E110" s="27">
        <f t="shared" si="3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27">
        <v>137</v>
      </c>
      <c r="D111" s="27">
        <v>137</v>
      </c>
      <c r="E111" s="27">
        <f t="shared" si="3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27">
        <v>65</v>
      </c>
      <c r="D112" s="27">
        <v>65</v>
      </c>
      <c r="E112" s="27">
        <f t="shared" si="3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27">
        <v>72</v>
      </c>
      <c r="D113" s="27">
        <v>72</v>
      </c>
      <c r="E113" s="27">
        <f t="shared" si="3"/>
        <v>0</v>
      </c>
      <c r="F113" s="13"/>
    </row>
    <row r="114" spans="1:6" s="10" customFormat="1" ht="30" customHeight="1" x14ac:dyDescent="0.25">
      <c r="A114" s="8" t="s">
        <v>221</v>
      </c>
      <c r="B114" s="9" t="s">
        <v>222</v>
      </c>
      <c r="C114" s="27">
        <v>68</v>
      </c>
      <c r="D114" s="27">
        <v>68</v>
      </c>
      <c r="E114" s="27">
        <f t="shared" si="3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27">
        <v>112</v>
      </c>
      <c r="D115" s="27">
        <v>112</v>
      </c>
      <c r="E115" s="27">
        <f t="shared" si="3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27">
        <v>109</v>
      </c>
      <c r="D116" s="27">
        <v>109</v>
      </c>
      <c r="E116" s="27">
        <f t="shared" si="3"/>
        <v>0</v>
      </c>
      <c r="F116" s="13"/>
    </row>
    <row r="117" spans="1:6" s="10" customFormat="1" ht="30" customHeight="1" x14ac:dyDescent="0.25">
      <c r="A117" s="8" t="s">
        <v>227</v>
      </c>
      <c r="B117" s="9" t="s">
        <v>228</v>
      </c>
      <c r="C117" s="27">
        <v>90</v>
      </c>
      <c r="D117" s="27">
        <v>90</v>
      </c>
      <c r="E117" s="27">
        <f t="shared" si="3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27">
        <v>23</v>
      </c>
      <c r="D118" s="27">
        <v>23</v>
      </c>
      <c r="E118" s="27">
        <f t="shared" si="3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27">
        <v>18</v>
      </c>
      <c r="D119" s="27">
        <v>18</v>
      </c>
      <c r="E119" s="27">
        <f t="shared" si="3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27">
        <v>56</v>
      </c>
      <c r="D120" s="27">
        <v>56</v>
      </c>
      <c r="E120" s="27">
        <f t="shared" si="3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27">
        <v>35</v>
      </c>
      <c r="D121" s="27">
        <v>35</v>
      </c>
      <c r="E121" s="27">
        <f t="shared" si="3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27">
        <v>84</v>
      </c>
      <c r="D122" s="27">
        <v>84</v>
      </c>
      <c r="E122" s="27">
        <f t="shared" si="3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27">
        <v>95</v>
      </c>
      <c r="D123" s="27">
        <v>95</v>
      </c>
      <c r="E123" s="27">
        <f t="shared" si="3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27">
        <v>17</v>
      </c>
      <c r="D124" s="27">
        <v>17</v>
      </c>
      <c r="E124" s="27">
        <f t="shared" si="3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27">
        <v>82</v>
      </c>
      <c r="D125" s="27">
        <v>82</v>
      </c>
      <c r="E125" s="27">
        <f t="shared" si="3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27">
        <v>77</v>
      </c>
      <c r="D126" s="27">
        <v>77</v>
      </c>
      <c r="E126" s="27">
        <f t="shared" si="3"/>
        <v>0</v>
      </c>
      <c r="F126" s="13"/>
    </row>
    <row r="127" spans="1:6" s="10" customFormat="1" ht="30" customHeight="1" x14ac:dyDescent="0.25">
      <c r="A127" s="8" t="s">
        <v>247</v>
      </c>
      <c r="B127" s="9" t="s">
        <v>248</v>
      </c>
      <c r="C127" s="27">
        <v>58</v>
      </c>
      <c r="D127" s="27">
        <v>58</v>
      </c>
      <c r="E127" s="27">
        <f t="shared" si="3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27">
        <v>91</v>
      </c>
      <c r="D128" s="27">
        <v>91</v>
      </c>
      <c r="E128" s="27">
        <f t="shared" si="3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27">
        <v>103</v>
      </c>
      <c r="D129" s="27">
        <v>103</v>
      </c>
      <c r="E129" s="27">
        <f t="shared" si="3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27">
        <v>31</v>
      </c>
      <c r="D130" s="27">
        <v>31</v>
      </c>
      <c r="E130" s="27">
        <f t="shared" si="3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27">
        <v>198</v>
      </c>
      <c r="D131" s="27">
        <v>198</v>
      </c>
      <c r="E131" s="27">
        <f t="shared" si="3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27">
        <v>57</v>
      </c>
      <c r="D132" s="27">
        <v>57</v>
      </c>
      <c r="E132" s="27">
        <f t="shared" si="3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27">
        <v>66</v>
      </c>
      <c r="D133" s="27">
        <v>66</v>
      </c>
      <c r="E133" s="27">
        <f t="shared" si="3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27">
        <v>59</v>
      </c>
      <c r="D134" s="27">
        <v>59</v>
      </c>
      <c r="E134" s="27">
        <f t="shared" si="3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27">
        <v>150</v>
      </c>
      <c r="D135" s="27">
        <v>150</v>
      </c>
      <c r="E135" s="27">
        <f t="shared" ref="E135:E136" si="4">C135-D135</f>
        <v>0</v>
      </c>
      <c r="F135" s="13"/>
    </row>
    <row r="136" spans="1:6" s="10" customFormat="1" ht="30" customHeight="1" thickBot="1" x14ac:dyDescent="0.3">
      <c r="A136" s="23" t="s">
        <v>265</v>
      </c>
      <c r="B136" s="24" t="s">
        <v>266</v>
      </c>
      <c r="C136" s="28">
        <v>70</v>
      </c>
      <c r="D136" s="28">
        <v>70</v>
      </c>
      <c r="E136" s="28">
        <f t="shared" si="4"/>
        <v>0</v>
      </c>
      <c r="F136" s="25"/>
    </row>
    <row r="137" spans="1:6" ht="30" customHeight="1" x14ac:dyDescent="0.25">
      <c r="A137" s="20" t="s">
        <v>267</v>
      </c>
      <c r="B137" s="21"/>
      <c r="C137" s="29">
        <f>SUM(C7:C136)</f>
        <v>10963</v>
      </c>
      <c r="D137" s="29">
        <f>SUM(D7:D136)</f>
        <v>10963</v>
      </c>
      <c r="E137" s="30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 cm="1">
        <f t="array" ref="E138">SUM(ABS(E7:E136))</f>
        <v>0</v>
      </c>
      <c r="F138" s="14"/>
    </row>
  </sheetData>
  <autoFilter ref="A6:F138" xr:uid="{C53A8908-1CE6-495E-919E-22E8563F00E0}"/>
  <conditionalFormatting sqref="E7:E138">
    <cfRule type="cellIs" dxfId="1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BC01-3AA5-4353-9AA6-5D656F81EE0C}">
  <dimension ref="A1:F138"/>
  <sheetViews>
    <sheetView topLeftCell="A120" workbookViewId="0">
      <selection activeCell="C137" sqref="C137"/>
    </sheetView>
  </sheetViews>
  <sheetFormatPr defaultRowHeight="15" x14ac:dyDescent="0.25"/>
  <cols>
    <col min="1" max="1" width="32.7109375" bestFit="1" customWidth="1"/>
    <col min="2" max="2" width="6.42578125" style="6" customWidth="1"/>
    <col min="3" max="5" width="13" style="32" customWidth="1"/>
    <col min="6" max="6" width="45.5703125" style="15" customWidth="1"/>
  </cols>
  <sheetData>
    <row r="1" spans="1:6" ht="33.75" customHeight="1" x14ac:dyDescent="0.25">
      <c r="A1" s="18" t="s">
        <v>0</v>
      </c>
      <c r="B1" s="18"/>
      <c r="C1" s="18"/>
      <c r="D1" s="18"/>
      <c r="E1" s="18"/>
      <c r="F1" s="18"/>
    </row>
    <row r="2" spans="1:6" ht="63.75" customHeight="1" x14ac:dyDescent="0.25">
      <c r="A2" s="19" t="s">
        <v>275</v>
      </c>
      <c r="B2" s="19"/>
      <c r="C2" s="19"/>
      <c r="D2" s="19"/>
      <c r="E2" s="19"/>
      <c r="F2" s="19"/>
    </row>
    <row r="3" spans="1:6" ht="15.75" x14ac:dyDescent="0.25">
      <c r="A3" s="2"/>
      <c r="B3" s="4"/>
      <c r="C3" s="26"/>
      <c r="D3" s="26"/>
      <c r="E3" s="26"/>
      <c r="F3" s="11"/>
    </row>
    <row r="4" spans="1:6" ht="45" customHeight="1" x14ac:dyDescent="0.25">
      <c r="A4" s="3" t="s">
        <v>2</v>
      </c>
      <c r="B4" s="34"/>
      <c r="C4" s="16"/>
      <c r="D4" s="16"/>
      <c r="E4" s="16"/>
      <c r="F4" s="17"/>
    </row>
    <row r="5" spans="1:6" ht="15.75" x14ac:dyDescent="0.25">
      <c r="A5" s="2"/>
      <c r="B5" s="4"/>
      <c r="C5" s="26"/>
      <c r="D5" s="26"/>
      <c r="E5" s="26"/>
      <c r="F5" s="11"/>
    </row>
    <row r="6" spans="1:6" s="7" customFormat="1" ht="30" customHeight="1" x14ac:dyDescent="0.25">
      <c r="A6" s="33" t="s">
        <v>4</v>
      </c>
      <c r="B6" s="1" t="s">
        <v>5</v>
      </c>
      <c r="C6" s="1" t="s">
        <v>6</v>
      </c>
      <c r="D6" s="1" t="s">
        <v>270</v>
      </c>
      <c r="E6" s="1" t="s">
        <v>271</v>
      </c>
      <c r="F6" s="12" t="s">
        <v>272</v>
      </c>
    </row>
    <row r="7" spans="1:6" s="10" customFormat="1" ht="30" customHeight="1" x14ac:dyDescent="0.25">
      <c r="A7" s="8" t="s">
        <v>7</v>
      </c>
      <c r="B7" s="9" t="s">
        <v>8</v>
      </c>
      <c r="C7" s="35">
        <v>0</v>
      </c>
      <c r="D7" s="35">
        <v>0</v>
      </c>
      <c r="E7" s="27">
        <f t="shared" ref="E7:E70" si="0">C7-D7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35">
        <v>0</v>
      </c>
      <c r="D8" s="35">
        <v>0</v>
      </c>
      <c r="E8" s="27">
        <f t="shared" si="0"/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35">
        <v>0</v>
      </c>
      <c r="D9" s="35">
        <v>0</v>
      </c>
      <c r="E9" s="27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35">
        <v>0</v>
      </c>
      <c r="D10" s="35">
        <v>0</v>
      </c>
      <c r="E10" s="27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35">
        <v>1</v>
      </c>
      <c r="D11" s="35">
        <v>1</v>
      </c>
      <c r="E11" s="27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35">
        <v>0</v>
      </c>
      <c r="D12" s="35">
        <v>0</v>
      </c>
      <c r="E12" s="27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35">
        <v>0</v>
      </c>
      <c r="D13" s="35">
        <v>0</v>
      </c>
      <c r="E13" s="27">
        <f t="shared" si="0"/>
        <v>0</v>
      </c>
      <c r="F13" s="13"/>
    </row>
    <row r="14" spans="1:6" s="10" customFormat="1" ht="30" customHeight="1" x14ac:dyDescent="0.25">
      <c r="A14" s="8" t="s">
        <v>21</v>
      </c>
      <c r="B14" s="9" t="s">
        <v>22</v>
      </c>
      <c r="C14" s="35">
        <v>0</v>
      </c>
      <c r="D14" s="35">
        <v>0</v>
      </c>
      <c r="E14" s="27">
        <f t="shared" si="0"/>
        <v>0</v>
      </c>
      <c r="F14" s="13"/>
    </row>
    <row r="15" spans="1:6" s="10" customFormat="1" ht="30" customHeight="1" x14ac:dyDescent="0.25">
      <c r="A15" s="8" t="s">
        <v>23</v>
      </c>
      <c r="B15" s="9" t="s">
        <v>24</v>
      </c>
      <c r="C15" s="35">
        <v>0</v>
      </c>
      <c r="D15" s="35">
        <v>0</v>
      </c>
      <c r="E15" s="27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35">
        <v>0</v>
      </c>
      <c r="D16" s="35">
        <v>0</v>
      </c>
      <c r="E16" s="27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35">
        <v>0</v>
      </c>
      <c r="D17" s="35">
        <v>0</v>
      </c>
      <c r="E17" s="27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35">
        <v>0</v>
      </c>
      <c r="D18" s="35">
        <v>0</v>
      </c>
      <c r="E18" s="27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35">
        <v>0</v>
      </c>
      <c r="D19" s="35">
        <v>0</v>
      </c>
      <c r="E19" s="27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35">
        <v>1</v>
      </c>
      <c r="D20" s="35">
        <v>1</v>
      </c>
      <c r="E20" s="27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35">
        <v>0</v>
      </c>
      <c r="D21" s="35">
        <v>0</v>
      </c>
      <c r="E21" s="27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35">
        <v>0</v>
      </c>
      <c r="D22" s="35">
        <v>0</v>
      </c>
      <c r="E22" s="27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35">
        <v>0</v>
      </c>
      <c r="D23" s="35">
        <v>0</v>
      </c>
      <c r="E23" s="27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35">
        <v>0</v>
      </c>
      <c r="D24" s="35">
        <v>0</v>
      </c>
      <c r="E24" s="27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35">
        <v>0</v>
      </c>
      <c r="D25" s="35">
        <v>0</v>
      </c>
      <c r="E25" s="27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35">
        <v>1</v>
      </c>
      <c r="D26" s="35">
        <v>1</v>
      </c>
      <c r="E26" s="27">
        <f t="shared" si="0"/>
        <v>0</v>
      </c>
      <c r="F26" s="13"/>
    </row>
    <row r="27" spans="1:6" s="10" customFormat="1" ht="30" customHeight="1" x14ac:dyDescent="0.25">
      <c r="A27" s="8" t="s">
        <v>47</v>
      </c>
      <c r="B27" s="9" t="s">
        <v>48</v>
      </c>
      <c r="C27" s="35">
        <v>2</v>
      </c>
      <c r="D27" s="35">
        <v>2</v>
      </c>
      <c r="E27" s="27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35">
        <v>0</v>
      </c>
      <c r="D28" s="35">
        <v>0</v>
      </c>
      <c r="E28" s="27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35">
        <v>0</v>
      </c>
      <c r="D29" s="35">
        <v>0</v>
      </c>
      <c r="E29" s="27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35">
        <v>0</v>
      </c>
      <c r="D30" s="35">
        <v>0</v>
      </c>
      <c r="E30" s="27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35">
        <v>0</v>
      </c>
      <c r="D31" s="35">
        <v>0</v>
      </c>
      <c r="E31" s="27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35">
        <v>0</v>
      </c>
      <c r="D32" s="35">
        <v>0</v>
      </c>
      <c r="E32" s="27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35">
        <v>0</v>
      </c>
      <c r="D33" s="35">
        <v>0</v>
      </c>
      <c r="E33" s="27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35">
        <v>0</v>
      </c>
      <c r="D34" s="35">
        <v>0</v>
      </c>
      <c r="E34" s="27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35">
        <v>0</v>
      </c>
      <c r="D35" s="35">
        <v>0</v>
      </c>
      <c r="E35" s="27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35">
        <v>0</v>
      </c>
      <c r="D36" s="35">
        <v>0</v>
      </c>
      <c r="E36" s="27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35">
        <v>0</v>
      </c>
      <c r="D37" s="35">
        <v>0</v>
      </c>
      <c r="E37" s="27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35">
        <v>0</v>
      </c>
      <c r="D38" s="35">
        <v>0</v>
      </c>
      <c r="E38" s="27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35">
        <v>0</v>
      </c>
      <c r="D39" s="35">
        <v>0</v>
      </c>
      <c r="E39" s="27">
        <f t="shared" si="0"/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35">
        <v>0</v>
      </c>
      <c r="D40" s="35">
        <v>0</v>
      </c>
      <c r="E40" s="27">
        <f t="shared" si="0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35">
        <v>0</v>
      </c>
      <c r="D41" s="35">
        <v>0</v>
      </c>
      <c r="E41" s="27">
        <f t="shared" si="0"/>
        <v>0</v>
      </c>
      <c r="F41" s="13"/>
    </row>
    <row r="42" spans="1:6" s="10" customFormat="1" ht="30" customHeight="1" x14ac:dyDescent="0.25">
      <c r="A42" s="8" t="s">
        <v>77</v>
      </c>
      <c r="B42" s="9" t="s">
        <v>78</v>
      </c>
      <c r="C42" s="35">
        <v>0</v>
      </c>
      <c r="D42" s="35">
        <v>0</v>
      </c>
      <c r="E42" s="27">
        <f t="shared" si="0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35">
        <v>0</v>
      </c>
      <c r="D43" s="35">
        <v>0</v>
      </c>
      <c r="E43" s="27">
        <f t="shared" si="0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35">
        <v>0</v>
      </c>
      <c r="D44" s="35">
        <v>0</v>
      </c>
      <c r="E44" s="27">
        <f t="shared" si="0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35">
        <v>0</v>
      </c>
      <c r="D45" s="35">
        <v>0</v>
      </c>
      <c r="E45" s="27">
        <f t="shared" si="0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35">
        <v>0</v>
      </c>
      <c r="D46" s="35">
        <v>0</v>
      </c>
      <c r="E46" s="27">
        <f t="shared" si="0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35">
        <v>0</v>
      </c>
      <c r="D47" s="35">
        <v>0</v>
      </c>
      <c r="E47" s="27">
        <f t="shared" si="0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35">
        <v>0</v>
      </c>
      <c r="D48" s="35">
        <v>0</v>
      </c>
      <c r="E48" s="27">
        <f t="shared" si="0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35">
        <v>0</v>
      </c>
      <c r="D49" s="35">
        <v>0</v>
      </c>
      <c r="E49" s="27">
        <f t="shared" si="0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35">
        <v>0</v>
      </c>
      <c r="D50" s="35">
        <v>0</v>
      </c>
      <c r="E50" s="27">
        <f t="shared" si="0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35">
        <v>0</v>
      </c>
      <c r="D51" s="35">
        <v>0</v>
      </c>
      <c r="E51" s="27">
        <f t="shared" si="0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35">
        <v>0</v>
      </c>
      <c r="D52" s="35">
        <v>0</v>
      </c>
      <c r="E52" s="27">
        <f t="shared" si="0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35">
        <v>0</v>
      </c>
      <c r="D53" s="35">
        <v>0</v>
      </c>
      <c r="E53" s="27">
        <f t="shared" si="0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35">
        <v>0</v>
      </c>
      <c r="D54" s="35">
        <v>0</v>
      </c>
      <c r="E54" s="27">
        <f t="shared" si="0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35">
        <v>0</v>
      </c>
      <c r="D55" s="35">
        <v>0</v>
      </c>
      <c r="E55" s="27">
        <f t="shared" si="0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35">
        <v>1</v>
      </c>
      <c r="D56" s="35">
        <v>1</v>
      </c>
      <c r="E56" s="27">
        <f t="shared" si="0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35">
        <v>0</v>
      </c>
      <c r="D57" s="35">
        <v>0</v>
      </c>
      <c r="E57" s="27">
        <f t="shared" si="0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35">
        <v>0</v>
      </c>
      <c r="D58" s="35">
        <v>0</v>
      </c>
      <c r="E58" s="27">
        <f t="shared" si="0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35">
        <v>0</v>
      </c>
      <c r="D59" s="35">
        <v>0</v>
      </c>
      <c r="E59" s="27">
        <f t="shared" si="0"/>
        <v>0</v>
      </c>
      <c r="F59" s="13"/>
    </row>
    <row r="60" spans="1:6" s="10" customFormat="1" ht="30" customHeight="1" x14ac:dyDescent="0.25">
      <c r="A60" s="8" t="s">
        <v>113</v>
      </c>
      <c r="B60" s="9" t="s">
        <v>114</v>
      </c>
      <c r="C60" s="35">
        <v>0</v>
      </c>
      <c r="D60" s="35">
        <v>0</v>
      </c>
      <c r="E60" s="27">
        <f t="shared" si="0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35">
        <v>0</v>
      </c>
      <c r="D61" s="35">
        <v>0</v>
      </c>
      <c r="E61" s="27">
        <f t="shared" si="0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35">
        <v>1</v>
      </c>
      <c r="D62" s="35">
        <v>1</v>
      </c>
      <c r="E62" s="27">
        <f t="shared" si="0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35">
        <v>0</v>
      </c>
      <c r="D63" s="35">
        <v>0</v>
      </c>
      <c r="E63" s="27">
        <f t="shared" si="0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35">
        <v>0</v>
      </c>
      <c r="D64" s="35">
        <v>0</v>
      </c>
      <c r="E64" s="27">
        <f t="shared" si="0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35">
        <v>0</v>
      </c>
      <c r="D65" s="35">
        <v>0</v>
      </c>
      <c r="E65" s="27">
        <f t="shared" si="0"/>
        <v>0</v>
      </c>
      <c r="F65" s="13"/>
    </row>
    <row r="66" spans="1:6" s="10" customFormat="1" ht="30" customHeight="1" x14ac:dyDescent="0.25">
      <c r="A66" s="8" t="s">
        <v>125</v>
      </c>
      <c r="B66" s="9" t="s">
        <v>126</v>
      </c>
      <c r="C66" s="35">
        <v>0</v>
      </c>
      <c r="D66" s="35">
        <v>0</v>
      </c>
      <c r="E66" s="27">
        <f t="shared" si="0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35">
        <v>0</v>
      </c>
      <c r="D67" s="35">
        <v>0</v>
      </c>
      <c r="E67" s="27">
        <f t="shared" si="0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35">
        <v>0</v>
      </c>
      <c r="D68" s="35">
        <v>0</v>
      </c>
      <c r="E68" s="27">
        <f t="shared" si="0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35">
        <v>0</v>
      </c>
      <c r="D69" s="35">
        <v>0</v>
      </c>
      <c r="E69" s="27">
        <f t="shared" si="0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35">
        <v>0</v>
      </c>
      <c r="D70" s="35">
        <v>0</v>
      </c>
      <c r="E70" s="27">
        <f t="shared" si="0"/>
        <v>0</v>
      </c>
      <c r="F70" s="13"/>
    </row>
    <row r="71" spans="1:6" s="10" customFormat="1" ht="30" customHeight="1" x14ac:dyDescent="0.25">
      <c r="A71" s="8" t="s">
        <v>135</v>
      </c>
      <c r="B71" s="9" t="s">
        <v>136</v>
      </c>
      <c r="C71" s="35">
        <v>0</v>
      </c>
      <c r="D71" s="35">
        <v>0</v>
      </c>
      <c r="E71" s="27">
        <f t="shared" ref="E71:E134" si="1">C71-D71</f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35">
        <v>0</v>
      </c>
      <c r="D72" s="35">
        <v>0</v>
      </c>
      <c r="E72" s="27">
        <f t="shared" si="1"/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35">
        <v>2</v>
      </c>
      <c r="D73" s="35">
        <v>2</v>
      </c>
      <c r="E73" s="27">
        <f t="shared" si="1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35">
        <v>0</v>
      </c>
      <c r="D74" s="35">
        <v>0</v>
      </c>
      <c r="E74" s="27">
        <f t="shared" si="1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35">
        <v>0</v>
      </c>
      <c r="D75" s="35">
        <v>0</v>
      </c>
      <c r="E75" s="27">
        <f t="shared" si="1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35">
        <v>0</v>
      </c>
      <c r="D76" s="35">
        <v>0</v>
      </c>
      <c r="E76" s="27">
        <f t="shared" si="1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35">
        <v>0</v>
      </c>
      <c r="D77" s="35">
        <v>0</v>
      </c>
      <c r="E77" s="27">
        <f t="shared" si="1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35">
        <v>0</v>
      </c>
      <c r="D78" s="35">
        <v>0</v>
      </c>
      <c r="E78" s="27">
        <f t="shared" si="1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35">
        <v>0</v>
      </c>
      <c r="D79" s="35">
        <v>0</v>
      </c>
      <c r="E79" s="27">
        <f t="shared" si="1"/>
        <v>0</v>
      </c>
      <c r="F79" s="13"/>
    </row>
    <row r="80" spans="1:6" s="10" customFormat="1" ht="30" customHeight="1" x14ac:dyDescent="0.25">
      <c r="A80" s="8" t="s">
        <v>153</v>
      </c>
      <c r="B80" s="9" t="s">
        <v>154</v>
      </c>
      <c r="C80" s="35">
        <v>0</v>
      </c>
      <c r="D80" s="35">
        <v>0</v>
      </c>
      <c r="E80" s="27">
        <f t="shared" si="1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35">
        <v>0</v>
      </c>
      <c r="D81" s="35">
        <v>0</v>
      </c>
      <c r="E81" s="27">
        <f t="shared" si="1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35">
        <v>0</v>
      </c>
      <c r="D82" s="35">
        <v>0</v>
      </c>
      <c r="E82" s="27">
        <f t="shared" si="1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35">
        <v>0</v>
      </c>
      <c r="D83" s="35">
        <v>0</v>
      </c>
      <c r="E83" s="27">
        <f t="shared" si="1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35">
        <v>0</v>
      </c>
      <c r="D84" s="35">
        <v>0</v>
      </c>
      <c r="E84" s="27">
        <f t="shared" si="1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35">
        <v>0</v>
      </c>
      <c r="D85" s="35">
        <v>0</v>
      </c>
      <c r="E85" s="27">
        <f t="shared" si="1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35">
        <v>0</v>
      </c>
      <c r="D86" s="35">
        <v>0</v>
      </c>
      <c r="E86" s="27">
        <f t="shared" si="1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35">
        <v>0</v>
      </c>
      <c r="D87" s="35">
        <v>0</v>
      </c>
      <c r="E87" s="27">
        <f t="shared" si="1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35">
        <v>0</v>
      </c>
      <c r="D88" s="35">
        <v>0</v>
      </c>
      <c r="E88" s="27">
        <f t="shared" si="1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35">
        <v>0</v>
      </c>
      <c r="D89" s="35">
        <v>0</v>
      </c>
      <c r="E89" s="27">
        <f t="shared" si="1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35">
        <v>0</v>
      </c>
      <c r="D90" s="35">
        <v>0</v>
      </c>
      <c r="E90" s="27">
        <f t="shared" si="1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35">
        <v>0</v>
      </c>
      <c r="D91" s="35">
        <v>0</v>
      </c>
      <c r="E91" s="27">
        <f t="shared" si="1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35">
        <v>0</v>
      </c>
      <c r="D92" s="35">
        <v>0</v>
      </c>
      <c r="E92" s="27">
        <f t="shared" si="1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35">
        <v>0</v>
      </c>
      <c r="D93" s="35">
        <v>0</v>
      </c>
      <c r="E93" s="27">
        <f t="shared" si="1"/>
        <v>0</v>
      </c>
      <c r="F93" s="13"/>
    </row>
    <row r="94" spans="1:6" s="10" customFormat="1" ht="30" customHeight="1" x14ac:dyDescent="0.25">
      <c r="A94" s="8" t="s">
        <v>181</v>
      </c>
      <c r="B94" s="9" t="s">
        <v>182</v>
      </c>
      <c r="C94" s="35">
        <v>0</v>
      </c>
      <c r="D94" s="35">
        <v>0</v>
      </c>
      <c r="E94" s="27">
        <f t="shared" si="1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35">
        <v>0</v>
      </c>
      <c r="D95" s="35">
        <v>0</v>
      </c>
      <c r="E95" s="27">
        <f t="shared" si="1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35">
        <v>0</v>
      </c>
      <c r="D96" s="35">
        <v>0</v>
      </c>
      <c r="E96" s="27">
        <f t="shared" si="1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35">
        <v>0</v>
      </c>
      <c r="D97" s="35">
        <v>0</v>
      </c>
      <c r="E97" s="27">
        <f t="shared" si="1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35">
        <v>0</v>
      </c>
      <c r="D98" s="35">
        <v>0</v>
      </c>
      <c r="E98" s="27">
        <f t="shared" si="1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35">
        <v>0</v>
      </c>
      <c r="D99" s="35">
        <v>0</v>
      </c>
      <c r="E99" s="27">
        <f t="shared" si="1"/>
        <v>0</v>
      </c>
      <c r="F99" s="13"/>
    </row>
    <row r="100" spans="1:6" s="10" customFormat="1" ht="30" customHeight="1" x14ac:dyDescent="0.25">
      <c r="A100" s="8" t="s">
        <v>193</v>
      </c>
      <c r="B100" s="9" t="s">
        <v>194</v>
      </c>
      <c r="C100" s="35">
        <v>0</v>
      </c>
      <c r="D100" s="35">
        <v>0</v>
      </c>
      <c r="E100" s="27">
        <f t="shared" si="1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35">
        <v>0</v>
      </c>
      <c r="D101" s="35">
        <v>0</v>
      </c>
      <c r="E101" s="27">
        <f t="shared" si="1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35">
        <v>0</v>
      </c>
      <c r="D102" s="35">
        <v>0</v>
      </c>
      <c r="E102" s="27">
        <f t="shared" si="1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35">
        <v>0</v>
      </c>
      <c r="D103" s="35">
        <v>0</v>
      </c>
      <c r="E103" s="27">
        <f t="shared" si="1"/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35">
        <v>0</v>
      </c>
      <c r="D104" s="35">
        <v>0</v>
      </c>
      <c r="E104" s="27">
        <f t="shared" si="1"/>
        <v>0</v>
      </c>
      <c r="F104" s="13"/>
    </row>
    <row r="105" spans="1:6" s="10" customFormat="1" ht="30" customHeight="1" x14ac:dyDescent="0.25">
      <c r="A105" s="8" t="s">
        <v>203</v>
      </c>
      <c r="B105" s="9" t="s">
        <v>204</v>
      </c>
      <c r="C105" s="35">
        <v>0</v>
      </c>
      <c r="D105" s="35">
        <v>0</v>
      </c>
      <c r="E105" s="27">
        <f t="shared" si="1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35">
        <v>0</v>
      </c>
      <c r="D106" s="35">
        <v>0</v>
      </c>
      <c r="E106" s="27">
        <f t="shared" si="1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35">
        <v>0</v>
      </c>
      <c r="D107" s="35">
        <v>0</v>
      </c>
      <c r="E107" s="27">
        <f t="shared" si="1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35">
        <v>0</v>
      </c>
      <c r="D108" s="35">
        <v>0</v>
      </c>
      <c r="E108" s="27">
        <f t="shared" si="1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35">
        <v>0</v>
      </c>
      <c r="D109" s="35">
        <v>0</v>
      </c>
      <c r="E109" s="27">
        <f t="shared" si="1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35">
        <v>0</v>
      </c>
      <c r="D110" s="35">
        <v>0</v>
      </c>
      <c r="E110" s="27">
        <f t="shared" si="1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35">
        <v>0</v>
      </c>
      <c r="D111" s="35">
        <v>0</v>
      </c>
      <c r="E111" s="27">
        <f t="shared" si="1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35">
        <v>0</v>
      </c>
      <c r="D112" s="35">
        <v>0</v>
      </c>
      <c r="E112" s="27">
        <f t="shared" si="1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35">
        <v>0</v>
      </c>
      <c r="D113" s="35">
        <v>0</v>
      </c>
      <c r="E113" s="27">
        <f t="shared" si="1"/>
        <v>0</v>
      </c>
      <c r="F113" s="13"/>
    </row>
    <row r="114" spans="1:6" s="10" customFormat="1" ht="30" customHeight="1" x14ac:dyDescent="0.25">
      <c r="A114" s="8" t="s">
        <v>221</v>
      </c>
      <c r="B114" s="9" t="s">
        <v>222</v>
      </c>
      <c r="C114" s="35">
        <v>0</v>
      </c>
      <c r="D114" s="35">
        <v>0</v>
      </c>
      <c r="E114" s="27">
        <f t="shared" si="1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35">
        <v>0</v>
      </c>
      <c r="D115" s="35">
        <v>0</v>
      </c>
      <c r="E115" s="27">
        <f t="shared" si="1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35">
        <v>0</v>
      </c>
      <c r="D116" s="35">
        <v>0</v>
      </c>
      <c r="E116" s="27">
        <f t="shared" si="1"/>
        <v>0</v>
      </c>
      <c r="F116" s="13"/>
    </row>
    <row r="117" spans="1:6" s="10" customFormat="1" ht="30" customHeight="1" x14ac:dyDescent="0.25">
      <c r="A117" s="8" t="s">
        <v>227</v>
      </c>
      <c r="B117" s="9" t="s">
        <v>228</v>
      </c>
      <c r="C117" s="35">
        <v>0</v>
      </c>
      <c r="D117" s="35">
        <v>0</v>
      </c>
      <c r="E117" s="27">
        <f t="shared" si="1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35">
        <v>0</v>
      </c>
      <c r="D118" s="35">
        <v>0</v>
      </c>
      <c r="E118" s="27">
        <f t="shared" si="1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35">
        <v>0</v>
      </c>
      <c r="D119" s="35">
        <v>0</v>
      </c>
      <c r="E119" s="27">
        <f t="shared" si="1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35">
        <v>0</v>
      </c>
      <c r="D120" s="35">
        <v>0</v>
      </c>
      <c r="E120" s="27">
        <f t="shared" si="1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35">
        <v>0</v>
      </c>
      <c r="D121" s="35">
        <v>0</v>
      </c>
      <c r="E121" s="27">
        <f t="shared" si="1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35">
        <v>0</v>
      </c>
      <c r="D122" s="35">
        <v>0</v>
      </c>
      <c r="E122" s="27">
        <f t="shared" si="1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35">
        <v>0</v>
      </c>
      <c r="D123" s="35">
        <v>0</v>
      </c>
      <c r="E123" s="27">
        <f t="shared" si="1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35">
        <v>0</v>
      </c>
      <c r="D124" s="35">
        <v>0</v>
      </c>
      <c r="E124" s="27">
        <f t="shared" si="1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35">
        <v>0</v>
      </c>
      <c r="D125" s="35">
        <v>0</v>
      </c>
      <c r="E125" s="27">
        <f t="shared" si="1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35">
        <v>0</v>
      </c>
      <c r="D126" s="35">
        <v>0</v>
      </c>
      <c r="E126" s="27">
        <f t="shared" si="1"/>
        <v>0</v>
      </c>
      <c r="F126" s="13"/>
    </row>
    <row r="127" spans="1:6" s="10" customFormat="1" ht="30" customHeight="1" x14ac:dyDescent="0.25">
      <c r="A127" s="8" t="s">
        <v>247</v>
      </c>
      <c r="B127" s="9" t="s">
        <v>248</v>
      </c>
      <c r="C127" s="35">
        <v>0</v>
      </c>
      <c r="D127" s="35">
        <v>0</v>
      </c>
      <c r="E127" s="27">
        <f t="shared" si="1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35">
        <v>0</v>
      </c>
      <c r="D128" s="35">
        <v>0</v>
      </c>
      <c r="E128" s="27">
        <f t="shared" si="1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35">
        <v>0</v>
      </c>
      <c r="D129" s="35">
        <v>0</v>
      </c>
      <c r="E129" s="27">
        <f t="shared" si="1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35">
        <v>1</v>
      </c>
      <c r="D130" s="35">
        <v>1</v>
      </c>
      <c r="E130" s="27">
        <f t="shared" si="1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35">
        <v>0</v>
      </c>
      <c r="D131" s="35">
        <v>0</v>
      </c>
      <c r="E131" s="27">
        <f t="shared" si="1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35">
        <v>0</v>
      </c>
      <c r="D132" s="35">
        <v>0</v>
      </c>
      <c r="E132" s="27">
        <f t="shared" si="1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35">
        <v>0</v>
      </c>
      <c r="D133" s="35">
        <v>0</v>
      </c>
      <c r="E133" s="27">
        <f t="shared" si="1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35">
        <v>0</v>
      </c>
      <c r="D134" s="35">
        <v>0</v>
      </c>
      <c r="E134" s="27">
        <f t="shared" si="1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35">
        <v>0</v>
      </c>
      <c r="D135" s="35">
        <v>0</v>
      </c>
      <c r="E135" s="27">
        <f t="shared" ref="E135:E136" si="2">C135-D135</f>
        <v>0</v>
      </c>
      <c r="F135" s="13"/>
    </row>
    <row r="136" spans="1:6" s="10" customFormat="1" ht="30" customHeight="1" thickBot="1" x14ac:dyDescent="0.3">
      <c r="A136" s="23" t="s">
        <v>265</v>
      </c>
      <c r="B136" s="24" t="s">
        <v>266</v>
      </c>
      <c r="C136" s="36">
        <v>0</v>
      </c>
      <c r="D136" s="36">
        <v>0</v>
      </c>
      <c r="E136" s="28">
        <f t="shared" si="2"/>
        <v>0</v>
      </c>
      <c r="F136" s="25"/>
    </row>
    <row r="137" spans="1:6" ht="30" customHeight="1" x14ac:dyDescent="0.25">
      <c r="A137" s="20" t="s">
        <v>267</v>
      </c>
      <c r="B137" s="21"/>
      <c r="C137" s="29">
        <f>SUM(C7:C136)</f>
        <v>10</v>
      </c>
      <c r="D137" s="29">
        <f>SUM(D7:D136)</f>
        <v>10</v>
      </c>
      <c r="E137" s="30">
        <f>SUM(E7:E136)</f>
        <v>0</v>
      </c>
      <c r="F137" s="22"/>
    </row>
    <row r="138" spans="1:6" ht="30" customHeight="1" x14ac:dyDescent="0.25">
      <c r="A138" s="8" t="s">
        <v>268</v>
      </c>
      <c r="B138" s="5"/>
      <c r="C138" s="31"/>
      <c r="D138" s="31"/>
      <c r="E138" s="27" cm="1">
        <f t="array" ref="E138">SUM(ABS(E7:E136))</f>
        <v>0</v>
      </c>
      <c r="F138" s="14"/>
    </row>
  </sheetData>
  <conditionalFormatting sqref="E7:E138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F72A110F904785A4179EDB9431F9" ma:contentTypeVersion="16" ma:contentTypeDescription="Create a new document." ma:contentTypeScope="" ma:versionID="8da465b99cca9e9ca75cc14751d7813b">
  <xsd:schema xmlns:xsd="http://www.w3.org/2001/XMLSchema" xmlns:xs="http://www.w3.org/2001/XMLSchema" xmlns:p="http://schemas.microsoft.com/office/2006/metadata/properties" xmlns:ns2="fc791919-023e-4096-8d36-4ff87afcc299" xmlns:ns3="b65797d2-7aca-43a6-b18c-8bc0876460f0" targetNamespace="http://schemas.microsoft.com/office/2006/metadata/properties" ma:root="true" ma:fieldsID="2a8b3a35834545b41e0b5e7215bd6436" ns2:_="" ns3:_="">
    <xsd:import namespace="fc791919-023e-4096-8d36-4ff87afcc299"/>
    <xsd:import namespace="b65797d2-7aca-43a6-b18c-8bc0876460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1919-023e-4096-8d36-4ff87afcc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b5e5d0f-b459-4a69-b064-2f6ae0289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797d2-7aca-43a6-b18c-8bc087646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bc7249-6b65-4407-91f9-ee592a095484}" ma:internalName="TaxCatchAll" ma:showField="CatchAllData" ma:web="b65797d2-7aca-43a6-b18c-8bc087646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5797d2-7aca-43a6-b18c-8bc0876460f0" xsi:nil="true"/>
    <lcf76f155ced4ddcb4097134ff3c332f xmlns="fc791919-023e-4096-8d36-4ff87afcc2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7A2B8F-569C-4F97-8579-FF2127B67B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B5FFC-31EB-4070-A0F7-9CC5BEAC1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1919-023e-4096-8d36-4ff87afcc299"/>
    <ds:schemaRef ds:uri="b65797d2-7aca-43a6-b18c-8bc08764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301190-9A61-434B-B3C7-8DCCA869787C}">
  <ds:schemaRefs>
    <ds:schemaRef ds:uri="http://schemas.microsoft.com/office/2006/metadata/properties"/>
    <ds:schemaRef ds:uri="http://schemas.microsoft.com/office/infopath/2007/PartnerControls"/>
    <ds:schemaRef ds:uri="b65797d2-7aca-43a6-b18c-8bc0876460f0"/>
    <ds:schemaRef ds:uri="fc791919-023e-4096-8d36-4ff87afcc2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ABM</vt:lpstr>
      <vt:lpstr>UOCAVA</vt:lpstr>
      <vt:lpstr>AIP</vt:lpstr>
      <vt:lpstr>ED</vt:lpstr>
      <vt:lpstr>PROV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Evans, Blake</dc:creator>
  <cp:keywords>reconciliation; Voter Credit; Ballots Cast</cp:keywords>
  <dc:description/>
  <cp:lastModifiedBy>Catherwood, James A</cp:lastModifiedBy>
  <cp:revision/>
  <cp:lastPrinted>2024-12-04T22:21:53Z</cp:lastPrinted>
  <dcterms:created xsi:type="dcterms:W3CDTF">2021-08-23T11:02:15Z</dcterms:created>
  <dcterms:modified xsi:type="dcterms:W3CDTF">2025-01-05T22:32:15Z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0x0101008426D99D6C7111448707F3319F4DEDD600B0B22BBB020F184585D3D3C0F637F9C3</vt:lpwstr>
  </property>
  <property fmtid="{D5CDD505-2E9C-101B-9397-08002B2CF9AE}" pid="3" name="_dlc_DocIdItemGuid">
    <vt:lpwstr>dab273ad-bab4-4c50-bb28-9e510d0e1bae</vt:lpwstr>
  </property>
  <property fmtid="{D5CDD505-2E9C-101B-9397-08002B2CF9AE}" pid="4" name="TaxKeyword">
    <vt:lpwstr>4359;#Ballots Cast|316618ec-c919-4572-8c41-7e2fdd72e3fe;#4358;#Voter Credit|2a4078b3-3372-4bdd-8529-451471a53004;#4357;#reconciliation|5886cc2a-103f-4ded-8c27-6d8f3fe13533</vt:lpwstr>
  </property>
  <property fmtid="{D5CDD505-2E9C-101B-9397-08002B2CF9AE}" pid="5" name="Topic">
    <vt:lpwstr/>
  </property>
  <property fmtid="{D5CDD505-2E9C-101B-9397-08002B2CF9AE}" pid="6" name="MediaServiceImageTags">
    <vt:lpwstr/>
  </property>
</Properties>
</file>